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vanov\Documents\РАН ФинЭконУправление\2013\План ФХД учреждения\"/>
    </mc:Choice>
  </mc:AlternateContent>
  <bookViews>
    <workbookView xWindow="0" yWindow="0" windowWidth="8550" windowHeight="9780" activeTab="2"/>
  </bookViews>
  <sheets>
    <sheet name="Шапка+Раздел I" sheetId="9" r:id="rId1"/>
    <sheet name="Раздел II" sheetId="8" r:id="rId2"/>
    <sheet name="План III" sheetId="1" r:id="rId3"/>
    <sheet name="Таблица расшифровка расходов" sheetId="7" r:id="rId4"/>
  </sheets>
  <definedNames>
    <definedName name="_ftn1" localSheetId="2">'План III'!#REF!</definedName>
    <definedName name="_ftn1" localSheetId="1">'Раздел II'!#REF!</definedName>
    <definedName name="_ftn1" localSheetId="0">'Шапка+Раздел I'!#REF!</definedName>
    <definedName name="_ftn2" localSheetId="2">'План III'!#REF!</definedName>
    <definedName name="_ftn2" localSheetId="1">'Раздел II'!#REF!</definedName>
    <definedName name="_ftn2" localSheetId="0">'Шапка+Раздел I'!#REF!</definedName>
    <definedName name="_ftnref1" localSheetId="2">'План III'!#REF!</definedName>
    <definedName name="_ftnref1" localSheetId="1">'Раздел II'!#REF!</definedName>
    <definedName name="_ftnref1" localSheetId="0">'Шапка+Раздел I'!#REF!</definedName>
    <definedName name="_ftnref2" localSheetId="2">'План III'!#REF!</definedName>
    <definedName name="_ftnref2" localSheetId="1">'Раздел II'!#REF!</definedName>
    <definedName name="_ftnref2" localSheetId="0">'Шапка+Раздел I'!#REF!</definedName>
    <definedName name="_xlnm.Print_Area" localSheetId="2">'План III'!$A$1:$E$68</definedName>
    <definedName name="_xlnm.Print_Area" localSheetId="1">'Раздел II'!$A$1:$K$119</definedName>
    <definedName name="_xlnm.Print_Area" localSheetId="3">'Таблица расшифровка расходов'!$A$1:$Y$47</definedName>
    <definedName name="_xlnm.Print_Area" localSheetId="0">'Шапка+Раздел I'!$A$1:$E$35</definedName>
  </definedNames>
  <calcPr calcId="152511"/>
</workbook>
</file>

<file path=xl/calcChain.xml><?xml version="1.0" encoding="utf-8"?>
<calcChain xmlns="http://schemas.openxmlformats.org/spreadsheetml/2006/main">
  <c r="C59" i="1" l="1"/>
  <c r="C33" i="1"/>
  <c r="D29" i="1"/>
  <c r="C29" i="1" s="1"/>
  <c r="D31" i="1"/>
  <c r="C31" i="1" s="1"/>
  <c r="D32" i="1"/>
  <c r="C32" i="1" s="1"/>
  <c r="D33" i="1"/>
  <c r="D35" i="1"/>
  <c r="C35" i="1" s="1"/>
  <c r="D36" i="1"/>
  <c r="C36" i="1" s="1"/>
  <c r="D37" i="1"/>
  <c r="C37" i="1" s="1"/>
  <c r="D38" i="1"/>
  <c r="C38" i="1" s="1"/>
  <c r="D39" i="1"/>
  <c r="C39" i="1" s="1"/>
  <c r="D40" i="1"/>
  <c r="C40" i="1" s="1"/>
  <c r="D41" i="1"/>
  <c r="C41" i="1" s="1"/>
  <c r="D43" i="1"/>
  <c r="C43" i="1" s="1"/>
  <c r="D44" i="1"/>
  <c r="C44" i="1" s="1"/>
  <c r="D45" i="1"/>
  <c r="C45" i="1" s="1"/>
  <c r="D46" i="1"/>
  <c r="C46" i="1" s="1"/>
  <c r="D47" i="1"/>
  <c r="C47" i="1" s="1"/>
  <c r="D48" i="1"/>
  <c r="C48" i="1" s="1"/>
  <c r="D50" i="1"/>
  <c r="C50" i="1" s="1"/>
  <c r="D51" i="1"/>
  <c r="C51" i="1" s="1"/>
  <c r="D52" i="1"/>
  <c r="C52" i="1" s="1"/>
  <c r="D53" i="1"/>
  <c r="C53" i="1" s="1"/>
  <c r="D54" i="1"/>
  <c r="C54" i="1" s="1"/>
  <c r="D56" i="1"/>
  <c r="C56" i="1" s="1"/>
  <c r="D57" i="1"/>
  <c r="C57" i="1" s="1"/>
  <c r="J16" i="7"/>
  <c r="C35" i="7" l="1"/>
  <c r="Y40" i="7"/>
  <c r="Y34" i="7"/>
  <c r="Y30" i="7"/>
  <c r="Y27" i="7"/>
  <c r="Y19" i="7"/>
  <c r="Y14" i="7"/>
  <c r="V43" i="7"/>
  <c r="V42" i="7"/>
  <c r="X40" i="7"/>
  <c r="W40" i="7"/>
  <c r="V40" i="7" s="1"/>
  <c r="V39" i="7"/>
  <c r="V38" i="7"/>
  <c r="V37" i="7"/>
  <c r="V36" i="7"/>
  <c r="X34" i="7"/>
  <c r="W34" i="7"/>
  <c r="V33" i="7"/>
  <c r="V32" i="7"/>
  <c r="X30" i="7"/>
  <c r="W30" i="7"/>
  <c r="V30" i="7" s="1"/>
  <c r="V29" i="7"/>
  <c r="X27" i="7"/>
  <c r="W27" i="7"/>
  <c r="V26" i="7"/>
  <c r="V25" i="7"/>
  <c r="V24" i="7"/>
  <c r="V23" i="7"/>
  <c r="V22" i="7"/>
  <c r="V21" i="7"/>
  <c r="X19" i="7"/>
  <c r="W19" i="7"/>
  <c r="V18" i="7"/>
  <c r="V17" i="7"/>
  <c r="V16" i="7"/>
  <c r="X14" i="7"/>
  <c r="W14" i="7"/>
  <c r="V14" i="7" s="1"/>
  <c r="V27" i="7" l="1"/>
  <c r="V34" i="7"/>
  <c r="V19" i="7"/>
  <c r="V12" i="7" s="1"/>
  <c r="X12" i="7"/>
  <c r="Y12" i="7"/>
  <c r="W12" i="7"/>
  <c r="T14" i="7"/>
  <c r="U14" i="7"/>
  <c r="S16" i="7"/>
  <c r="S17" i="7"/>
  <c r="S18" i="7"/>
  <c r="T19" i="7"/>
  <c r="U19" i="7"/>
  <c r="S21" i="7"/>
  <c r="S22" i="7"/>
  <c r="S23" i="7"/>
  <c r="S24" i="7"/>
  <c r="S25" i="7"/>
  <c r="S26" i="7"/>
  <c r="T27" i="7"/>
  <c r="U27" i="7"/>
  <c r="S29" i="7"/>
  <c r="T30" i="7"/>
  <c r="U30" i="7"/>
  <c r="S32" i="7"/>
  <c r="S33" i="7"/>
  <c r="T34" i="7"/>
  <c r="U34" i="7"/>
  <c r="S36" i="7"/>
  <c r="S37" i="7"/>
  <c r="S38" i="7"/>
  <c r="S39" i="7"/>
  <c r="T40" i="7"/>
  <c r="U40" i="7"/>
  <c r="S42" i="7"/>
  <c r="S43" i="7"/>
  <c r="S27" i="7" l="1"/>
  <c r="S19" i="7"/>
  <c r="S34" i="7"/>
  <c r="T12" i="7"/>
  <c r="U12" i="7"/>
  <c r="S30" i="7"/>
  <c r="S40" i="7"/>
  <c r="S14" i="7"/>
  <c r="E14" i="7"/>
  <c r="F14" i="7"/>
  <c r="H14" i="7"/>
  <c r="I14" i="7"/>
  <c r="K14" i="7"/>
  <c r="L14" i="7"/>
  <c r="N14" i="7"/>
  <c r="O14" i="7"/>
  <c r="Q14" i="7"/>
  <c r="R14" i="7"/>
  <c r="D16" i="7"/>
  <c r="G16" i="7"/>
  <c r="M16" i="7"/>
  <c r="P16" i="7"/>
  <c r="D17" i="7"/>
  <c r="C17" i="7" s="1"/>
  <c r="G17" i="7"/>
  <c r="J17" i="7"/>
  <c r="M17" i="7"/>
  <c r="P17" i="7"/>
  <c r="D18" i="7"/>
  <c r="G18" i="7"/>
  <c r="J18" i="7"/>
  <c r="M18" i="7"/>
  <c r="P18" i="7"/>
  <c r="E19" i="7"/>
  <c r="F19" i="7"/>
  <c r="H19" i="7"/>
  <c r="I19" i="7"/>
  <c r="K19" i="7"/>
  <c r="L19" i="7"/>
  <c r="N19" i="7"/>
  <c r="O19" i="7"/>
  <c r="Q19" i="7"/>
  <c r="R19" i="7"/>
  <c r="D21" i="7"/>
  <c r="C21" i="7" s="1"/>
  <c r="G21" i="7"/>
  <c r="J21" i="7"/>
  <c r="M21" i="7"/>
  <c r="P21" i="7"/>
  <c r="D22" i="7"/>
  <c r="G22" i="7"/>
  <c r="J22" i="7"/>
  <c r="M22" i="7"/>
  <c r="P22" i="7"/>
  <c r="D23" i="7"/>
  <c r="G23" i="7"/>
  <c r="J23" i="7"/>
  <c r="M23" i="7"/>
  <c r="P23" i="7"/>
  <c r="D24" i="7"/>
  <c r="G24" i="7"/>
  <c r="J24" i="7"/>
  <c r="M24" i="7"/>
  <c r="P24" i="7"/>
  <c r="D25" i="7"/>
  <c r="C25" i="7" s="1"/>
  <c r="G25" i="7"/>
  <c r="J25" i="7"/>
  <c r="M25" i="7"/>
  <c r="P25" i="7"/>
  <c r="D26" i="7"/>
  <c r="G26" i="7"/>
  <c r="J26" i="7"/>
  <c r="M26" i="7"/>
  <c r="P26" i="7"/>
  <c r="E27" i="7"/>
  <c r="F27" i="7"/>
  <c r="H27" i="7"/>
  <c r="I27" i="7"/>
  <c r="K27" i="7"/>
  <c r="L27" i="7"/>
  <c r="N27" i="7"/>
  <c r="O27" i="7"/>
  <c r="Q27" i="7"/>
  <c r="R27" i="7"/>
  <c r="D29" i="7"/>
  <c r="C29" i="7" s="1"/>
  <c r="G29" i="7"/>
  <c r="J29" i="7"/>
  <c r="M29" i="7"/>
  <c r="P29" i="7"/>
  <c r="E30" i="7"/>
  <c r="F30" i="7"/>
  <c r="H30" i="7"/>
  <c r="I30" i="7"/>
  <c r="K30" i="7"/>
  <c r="L30" i="7"/>
  <c r="N30" i="7"/>
  <c r="O30" i="7"/>
  <c r="Q30" i="7"/>
  <c r="R30" i="7"/>
  <c r="D32" i="7"/>
  <c r="G32" i="7"/>
  <c r="J32" i="7"/>
  <c r="M32" i="7"/>
  <c r="P32" i="7"/>
  <c r="D33" i="7"/>
  <c r="C33" i="7" s="1"/>
  <c r="G33" i="7"/>
  <c r="J33" i="7"/>
  <c r="M33" i="7"/>
  <c r="P33" i="7"/>
  <c r="E34" i="7"/>
  <c r="F34" i="7"/>
  <c r="H34" i="7"/>
  <c r="I34" i="7"/>
  <c r="K34" i="7"/>
  <c r="L34" i="7"/>
  <c r="N34" i="7"/>
  <c r="O34" i="7"/>
  <c r="Q34" i="7"/>
  <c r="R34" i="7"/>
  <c r="D36" i="7"/>
  <c r="G36" i="7"/>
  <c r="J36" i="7"/>
  <c r="M36" i="7"/>
  <c r="P36" i="7"/>
  <c r="D37" i="7"/>
  <c r="C37" i="7" s="1"/>
  <c r="G37" i="7"/>
  <c r="J37" i="7"/>
  <c r="M37" i="7"/>
  <c r="P37" i="7"/>
  <c r="D38" i="7"/>
  <c r="G38" i="7"/>
  <c r="J38" i="7"/>
  <c r="M38" i="7"/>
  <c r="P38" i="7"/>
  <c r="D39" i="7"/>
  <c r="G39" i="7"/>
  <c r="J39" i="7"/>
  <c r="M39" i="7"/>
  <c r="P39" i="7"/>
  <c r="E40" i="7"/>
  <c r="F40" i="7"/>
  <c r="H40" i="7"/>
  <c r="I40" i="7"/>
  <c r="K40" i="7"/>
  <c r="L40" i="7"/>
  <c r="N40" i="7"/>
  <c r="O40" i="7"/>
  <c r="Q40" i="7"/>
  <c r="R40" i="7"/>
  <c r="D42" i="7"/>
  <c r="G42" i="7"/>
  <c r="J42" i="7"/>
  <c r="M42" i="7"/>
  <c r="P42" i="7"/>
  <c r="D43" i="7"/>
  <c r="G43" i="7"/>
  <c r="J43" i="7"/>
  <c r="M43" i="7"/>
  <c r="P43" i="7"/>
  <c r="C24" i="7" l="1"/>
  <c r="C39" i="7"/>
  <c r="C23" i="7"/>
  <c r="S12" i="7"/>
  <c r="C36" i="7"/>
  <c r="C32" i="7"/>
  <c r="C16" i="7"/>
  <c r="D30" i="1" s="1"/>
  <c r="C30" i="1" s="1"/>
  <c r="C43" i="7"/>
  <c r="C42" i="7"/>
  <c r="C38" i="7"/>
  <c r="C26" i="7"/>
  <c r="C22" i="7"/>
  <c r="C18" i="7"/>
  <c r="M34" i="7"/>
  <c r="P14" i="7"/>
  <c r="J19" i="7"/>
  <c r="M27" i="7"/>
  <c r="M19" i="7"/>
  <c r="P34" i="7"/>
  <c r="J27" i="7"/>
  <c r="K12" i="7"/>
  <c r="D34" i="7"/>
  <c r="P30" i="7"/>
  <c r="J30" i="7"/>
  <c r="N12" i="7"/>
  <c r="M40" i="7"/>
  <c r="D40" i="7"/>
  <c r="C40" i="7" s="1"/>
  <c r="M30" i="7"/>
  <c r="G30" i="7"/>
  <c r="E12" i="7"/>
  <c r="J34" i="7"/>
  <c r="D30" i="7"/>
  <c r="G14" i="7"/>
  <c r="G40" i="7"/>
  <c r="H12" i="7"/>
  <c r="G34" i="7"/>
  <c r="R12" i="7"/>
  <c r="F12" i="7"/>
  <c r="D14" i="7"/>
  <c r="D27" i="7"/>
  <c r="P19" i="7"/>
  <c r="D19" i="7"/>
  <c r="J14" i="7"/>
  <c r="J40" i="7"/>
  <c r="G19" i="7"/>
  <c r="L12" i="7"/>
  <c r="P40" i="7"/>
  <c r="P27" i="7"/>
  <c r="O12" i="7"/>
  <c r="I12" i="7"/>
  <c r="Q12" i="7"/>
  <c r="G27" i="7"/>
  <c r="M14" i="7"/>
  <c r="C19" i="7" l="1"/>
  <c r="C14" i="7"/>
  <c r="D28" i="1" s="1"/>
  <c r="C28" i="1" s="1"/>
  <c r="C34" i="7"/>
  <c r="C27" i="7"/>
  <c r="C30" i="7"/>
  <c r="D12" i="7"/>
  <c r="M12" i="7"/>
  <c r="P12" i="7"/>
  <c r="J12" i="7"/>
  <c r="G12" i="7"/>
  <c r="C12" i="7" l="1"/>
  <c r="D26" i="1" s="1"/>
  <c r="C26" i="1" s="1"/>
</calcChain>
</file>

<file path=xl/sharedStrings.xml><?xml version="1.0" encoding="utf-8"?>
<sst xmlns="http://schemas.openxmlformats.org/spreadsheetml/2006/main" count="364" uniqueCount="254">
  <si>
    <t>Наименование показателя</t>
  </si>
  <si>
    <t>из них:</t>
  </si>
  <si>
    <t>Всего</t>
  </si>
  <si>
    <t>в том числе</t>
  </si>
  <si>
    <t>Поступления, всего:</t>
  </si>
  <si>
    <t>в том числе:</t>
  </si>
  <si>
    <t>Выплаты, всего:</t>
  </si>
  <si>
    <t>Справочно:</t>
  </si>
  <si>
    <t>Объем публичных обязательств, всего</t>
  </si>
  <si>
    <t>(расшифровка подписи)</t>
  </si>
  <si>
    <t>(подпись)</t>
  </si>
  <si>
    <t>План финансово - хозяйственной деятельности</t>
  </si>
  <si>
    <t>Наименование органа, осуществляющего функции и полномочия учредителя</t>
  </si>
  <si>
    <t>Единица измерения: руб.</t>
  </si>
  <si>
    <t>II. Показатели финансового состояния учреждения</t>
  </si>
  <si>
    <t>Код по бюджетной классификации операции сектора государственного управления</t>
  </si>
  <si>
    <t>Х</t>
  </si>
  <si>
    <t>III. Показатели по поступлениям и выплатам учреждения</t>
  </si>
  <si>
    <t>Заработная плата</t>
  </si>
  <si>
    <t>Прочие выплаты</t>
  </si>
  <si>
    <t>Начисления на выплаты по оплате труда</t>
  </si>
  <si>
    <t>Услуги связи</t>
  </si>
  <si>
    <t>Транспортные услуги</t>
  </si>
  <si>
    <t>Коммунальные услуги</t>
  </si>
  <si>
    <t>Арендная плата за пользование имуществом</t>
  </si>
  <si>
    <t>Работы, услуги по содержанию имущества</t>
  </si>
  <si>
    <t>Прочие работы, услуги</t>
  </si>
  <si>
    <t>Безвозмездные перечисления государственным и муниципальным организациям</t>
  </si>
  <si>
    <t>Пособия по социальной помощи населению</t>
  </si>
  <si>
    <t>Прочие расходы</t>
  </si>
  <si>
    <t>Увеличение стоимости основных средств</t>
  </si>
  <si>
    <t>Увеличение стоимости нематериальных активов</t>
  </si>
  <si>
    <t>Увеличение стоимости материальных запасов</t>
  </si>
  <si>
    <t>Увеличение стоимости акций и иных форм участия в капитале</t>
  </si>
  <si>
    <t>Поступления от иной приносящей доход деятельности, всего:</t>
  </si>
  <si>
    <t>1.3. Перечень услуг (работ), осуществляемых на платной основе:</t>
  </si>
  <si>
    <t>Бюджетные инвестиции</t>
  </si>
  <si>
    <t>Субсидии на выполнении государственного задания</t>
  </si>
  <si>
    <t>Увеличение стоимости ценных бумаг, кроме акций и иных форм участия в капитале</t>
  </si>
  <si>
    <t>операции по счетам, открытым в кредитных организациях в иностранной валюте</t>
  </si>
  <si>
    <t>(наименование должности лица, утверждающего документ)</t>
  </si>
  <si>
    <t>ИНН / КПП</t>
  </si>
  <si>
    <t>Оплата труда и начисления на выплаты по оплате труда, всего</t>
  </si>
  <si>
    <t>Оплата работ, услуг, всего</t>
  </si>
  <si>
    <t>Безвозмездные перечисления организациям, всего</t>
  </si>
  <si>
    <t>Социальное обеспечение, всего</t>
  </si>
  <si>
    <t xml:space="preserve">Поступление нефинансовых активов, всего </t>
  </si>
  <si>
    <t>Поступление финансовых активов, всего</t>
  </si>
  <si>
    <t>Исполнитель</t>
  </si>
  <si>
    <t>операции по лицевым счетам, открытым в органах Федерального казначейства</t>
  </si>
  <si>
    <t>тел. ______</t>
  </si>
  <si>
    <t>(уполномоченное  лицо)</t>
  </si>
  <si>
    <t>"УТВЕРЖДАЮ"</t>
  </si>
  <si>
    <t>Российская академия наук</t>
  </si>
  <si>
    <t>Субсидии на иные цели</t>
  </si>
  <si>
    <t>Наименование федерального государственного бюджетного учреждения (подразделения)</t>
  </si>
  <si>
    <t>Адрес фактического местонахождения федерального государственного бюджетного учреждения (подразделения)</t>
  </si>
  <si>
    <t xml:space="preserve">I.  Сведения о деятельности федерального государственного бюджетного учреждения </t>
  </si>
  <si>
    <t>от сдачи в аренду федерального имущества</t>
  </si>
  <si>
    <t>от заказчиков НИР и ОКР</t>
  </si>
  <si>
    <t>дивиденды</t>
  </si>
  <si>
    <t>Увеличение стоимости непроизведенных активов</t>
  </si>
  <si>
    <t xml:space="preserve">                          (подпись)                               (расшифровка подписи)</t>
  </si>
  <si>
    <t>1.1. Цели деятельности федерального государственного бюджетного учреждения (подразделения):</t>
  </si>
  <si>
    <t>1.2. Виды деятельности федерального государственного бюджетного учреждения (подразделения):</t>
  </si>
  <si>
    <t>Руководитель  учреждения (подразделения)</t>
  </si>
  <si>
    <t>Руководитель финансово-экономической службы учреждения (подразделения)</t>
  </si>
  <si>
    <t>Главный бухгалтер учреждения (подразделения)</t>
  </si>
  <si>
    <r>
      <t>Субсидии на выполнении государственного задания</t>
    </r>
    <r>
      <rPr>
        <vertAlign val="superscript"/>
        <sz val="11"/>
        <rFont val="Times New Roman"/>
        <family val="1"/>
        <charset val="204"/>
      </rPr>
      <t xml:space="preserve"> **)</t>
    </r>
  </si>
  <si>
    <t>поступления от реализации ценных бумаг</t>
  </si>
  <si>
    <t>…………………….</t>
  </si>
  <si>
    <t>из средств ОМС</t>
  </si>
  <si>
    <t>в том числе за счет средств от сдачи в аренду федерального имущества</t>
  </si>
  <si>
    <t>Остаток средств на конец планируемого года</t>
  </si>
  <si>
    <t>Остаток средств на начало планируемого года, в том числе: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</si>
  <si>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</si>
  <si>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</si>
  <si>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</si>
  <si>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</si>
  <si>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</si>
  <si>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</si>
  <si>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</si>
  <si>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</si>
  <si>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</si>
  <si>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</si>
  <si>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</si>
  <si>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</si>
  <si>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</si>
  <si>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</si>
  <si>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</si>
  <si>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</si>
  <si>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</si>
  <si>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в том числе операции по счетам, открытым в кредитных организациях в иностранной валюте</t>
  </si>
  <si>
    <t>Выплаты, всего</t>
  </si>
  <si>
    <t>Средства, оставшиеся в распоряжении учреждения после упалаты налога на прибыль</t>
  </si>
  <si>
    <t xml:space="preserve"> _________________________________</t>
  </si>
  <si>
    <t xml:space="preserve">                                                    "_______"</t>
  </si>
  <si>
    <t>в тыс. руб.</t>
  </si>
  <si>
    <t>Средства во временном распоряжении</t>
  </si>
  <si>
    <t>Поступления планируемого года</t>
  </si>
  <si>
    <t>Остаток на начало планируемого года</t>
  </si>
  <si>
    <t>Средства от приносящей доход деятельности</t>
  </si>
  <si>
    <t xml:space="preserve">                                                                                                                                  Наименование показателя</t>
  </si>
  <si>
    <t>Код строки</t>
  </si>
  <si>
    <t>На начало  года</t>
  </si>
  <si>
    <t>деятельность по оказанию  услуг (выполнению работ)</t>
  </si>
  <si>
    <t>деятельность  с целевыми средствами (квфо* 5)</t>
  </si>
  <si>
    <t>Инвестиции (квфо* 6)</t>
  </si>
  <si>
    <t>Итого</t>
  </si>
  <si>
    <t>за счет средств федерального бюджета (квфо* 4)</t>
  </si>
  <si>
    <t>за счет внебюд-жетных средств (квфо* 2)</t>
  </si>
  <si>
    <t>2</t>
  </si>
  <si>
    <t>I. Нефинансовые активы</t>
  </si>
  <si>
    <t xml:space="preserve"> Основные средства (балансовая стоимость, 010100000), всего</t>
  </si>
  <si>
    <t>010</t>
  </si>
  <si>
    <t xml:space="preserve">       в том числе:</t>
  </si>
  <si>
    <t>недвижимое имущество учреждения (010110000)</t>
  </si>
  <si>
    <t>011</t>
  </si>
  <si>
    <t>особо ценное движимое имущество учреждения (010120000)</t>
  </si>
  <si>
    <t>012</t>
  </si>
  <si>
    <t>иное движимое имущество учреждения (010130000)</t>
  </si>
  <si>
    <t>013</t>
  </si>
  <si>
    <t>предметы лизинга (010140000)</t>
  </si>
  <si>
    <t>014</t>
  </si>
  <si>
    <t>Амортизация основных средств</t>
  </si>
  <si>
    <t>020</t>
  </si>
  <si>
    <t>Амортизация недвижимого имущества учреждения (010410000)</t>
  </si>
  <si>
    <t>021</t>
  </si>
  <si>
    <t>Амортизация особо ценного движимого имущества учреждения (010420000)</t>
  </si>
  <si>
    <t>022</t>
  </si>
  <si>
    <t>Амортизация иного движимого имущества учреждения (010430000)</t>
  </si>
  <si>
    <t>023</t>
  </si>
  <si>
    <t>Амортизация предметов лизинга (010440000)</t>
  </si>
  <si>
    <t>024</t>
  </si>
  <si>
    <t>Основные средства (остаточная стоимость, стр. 010 - стр.020)</t>
  </si>
  <si>
    <t>030</t>
  </si>
  <si>
    <t>недвижимое имущество учреждения (остаточная стоимость, стр.011 - стр..021)</t>
  </si>
  <si>
    <t>031</t>
  </si>
  <si>
    <t>особо ценное движимое имущество учреждения (остаточная стоимость, стр. 012 - стр. 022)</t>
  </si>
  <si>
    <t>032</t>
  </si>
  <si>
    <t>иное движимое имущество учреждения (остаточная стоимость, стр. 013 - стр. 023)</t>
  </si>
  <si>
    <t>033</t>
  </si>
  <si>
    <t>предметы лизинга (остаточная стоимость, стр. 014 - стр. 024)</t>
  </si>
  <si>
    <t>034</t>
  </si>
  <si>
    <t>Нематериальные активы (балансовая стоимость, 010200000), всего</t>
  </si>
  <si>
    <t>040</t>
  </si>
  <si>
    <t>особо ценное движимое имущество учреждения (010220000)</t>
  </si>
  <si>
    <t>041</t>
  </si>
  <si>
    <t>иное движимое имущество учреждения (010230000)</t>
  </si>
  <si>
    <t>042</t>
  </si>
  <si>
    <t>предметы лизинга (010240000)</t>
  </si>
  <si>
    <t>043</t>
  </si>
  <si>
    <t>Амортизация нематериальных активов</t>
  </si>
  <si>
    <t>050</t>
  </si>
  <si>
    <t>особо ценное движимое имущество учреждения (010429000)</t>
  </si>
  <si>
    <t>051</t>
  </si>
  <si>
    <t>иное движимое имущество учреждения (010439000)</t>
  </si>
  <si>
    <t>052</t>
  </si>
  <si>
    <t>предметы лизинга (010449000)</t>
  </si>
  <si>
    <t>053</t>
  </si>
  <si>
    <t>Нематериальные активы (остаточная стоимость, стр. 040- стр. 050)</t>
  </si>
  <si>
    <t>060</t>
  </si>
  <si>
    <t>особо ценное движимое имущество учреждения (остаточная стоимость, стр. 041 - стр. 051)</t>
  </si>
  <si>
    <t>061</t>
  </si>
  <si>
    <t>иное движимое имущество учреждения (остаточная стоимость, стр. 042 - стр. 052)</t>
  </si>
  <si>
    <t>062</t>
  </si>
  <si>
    <t>предметы лизинга (остаточная стоимость, стр. 043 - стр. 053)</t>
  </si>
  <si>
    <t>063</t>
  </si>
  <si>
    <t>Материальные запасы (010500000)</t>
  </si>
  <si>
    <t>080</t>
  </si>
  <si>
    <t>Вложения в нефинансовые активы (010600000)</t>
  </si>
  <si>
    <t>090</t>
  </si>
  <si>
    <t>в недвижимое имущество учреждения (010610000)</t>
  </si>
  <si>
    <t>091</t>
  </si>
  <si>
    <t>в особо ценное движимое имущество учреждения (010620000)</t>
  </si>
  <si>
    <t>092</t>
  </si>
  <si>
    <t>в иное движимое имущество учреждения (010630000)</t>
  </si>
  <si>
    <t>093</t>
  </si>
  <si>
    <t>в предметы лизинга (010640000)</t>
  </si>
  <si>
    <t>094</t>
  </si>
  <si>
    <t>Итого по разделу I (стр. 030 + стр. 060 + стр. 080 + стр. 090)</t>
  </si>
  <si>
    <t>150</t>
  </si>
  <si>
    <t>II. Финансовые активы, всего</t>
  </si>
  <si>
    <t>Денежные средства учреждения (020100000)</t>
  </si>
  <si>
    <t>на лицевых счетах в органе казначейства (020111000)</t>
  </si>
  <si>
    <t>средства в иностранной валюте на счетах в кредитной организации ( 020127000)</t>
  </si>
  <si>
    <t>касса (020134000)</t>
  </si>
  <si>
    <t>Финансовые вложения (020400000)</t>
  </si>
  <si>
    <t>ценные бумаги, кроме акций (020420000)</t>
  </si>
  <si>
    <t>акции и иные формы участия в капитале (020430000)</t>
  </si>
  <si>
    <t xml:space="preserve"> Дебиторская задолженность по доходам (0205000000)</t>
  </si>
  <si>
    <t xml:space="preserve"> Дебиторская задолженность по выданным авансам (020600000) всего:</t>
  </si>
  <si>
    <t>по выданным авансам на услуги связи (020621000)</t>
  </si>
  <si>
    <t>по выданным авансам на транспортные услуги (020622000)</t>
  </si>
  <si>
    <t>по выданным авансам на коммунальные услуги (020623000)</t>
  </si>
  <si>
    <t>по выданным авансам по арендной плате за пользование имуществом (020624000)</t>
  </si>
  <si>
    <t>по выданным авансам на услуги по содержанию имущества (020625000)</t>
  </si>
  <si>
    <t>по выданным авансам на прочие услуги (020626000)</t>
  </si>
  <si>
    <t>по выданным авансам на приобретение основных средств (020631000)</t>
  </si>
  <si>
    <t>по выданным авансам на приобретение нематериальных активов (020632000)</t>
  </si>
  <si>
    <t>по выданным авансам на приобретение непроизведенных активов (020633000)</t>
  </si>
  <si>
    <t>по выданным авансам на приобретение материальных запасов (020634000)</t>
  </si>
  <si>
    <t>по выданным авансам на прочие расходы (020691000)</t>
  </si>
  <si>
    <t>Дебиторская задолженность по расчетам с подотчетными лицами (020800000)</t>
  </si>
  <si>
    <t>Дебиторская задолженность по расчетам по ущербу имуществу (020900000)</t>
  </si>
  <si>
    <t>Прочая дебиторская задолженность (021000000)</t>
  </si>
  <si>
    <t>расчеты по НДС по приобретенным материальным ценностям, работам, услугам (021001000)</t>
  </si>
  <si>
    <t>Вложения в финансовые активы (021500000)</t>
  </si>
  <si>
    <t>ценные бумаги, кроме акций (021520000)</t>
  </si>
  <si>
    <t>акции и иные формы участия в капитале (021530000)</t>
  </si>
  <si>
    <t>иные финансовые активы (021550000)</t>
  </si>
  <si>
    <t>Итого по разделу II (стр. 170 + стр. 210 + стр.230 + стр.260 + стр.310 + стр.320 + стр. 330 + стр. 370)</t>
  </si>
  <si>
    <t>III. Обязательства, всего</t>
  </si>
  <si>
    <t>Кредиторская задолженность по расчетам с поставщиками и подрядчиками (030200000), всего:</t>
  </si>
  <si>
    <t>по начислениям на выплаты по оплате труда (030210000)</t>
  </si>
  <si>
    <t>по оплате услуг связи (030221000)</t>
  </si>
  <si>
    <t>по оплате транспортных услуг (030222000)</t>
  </si>
  <si>
    <t>по оплате коммунальных услуг (030223000)</t>
  </si>
  <si>
    <t xml:space="preserve">по арендной плате за пользование имуществом (030224000) </t>
  </si>
  <si>
    <t>по оплате услуг по содержанию имущества (030225000)</t>
  </si>
  <si>
    <t>по оплате прочих услуг (030226000)</t>
  </si>
  <si>
    <t>по приобретению основных средств (030231000)</t>
  </si>
  <si>
    <t>по приобретению нематериальных активов (030232000)</t>
  </si>
  <si>
    <t>по приобретению непроизведенных активов (030233000)</t>
  </si>
  <si>
    <t>по приобретению материальных запасов (030234000)</t>
  </si>
  <si>
    <t>по оплате прочих расходов (030291000)</t>
  </si>
  <si>
    <t>Кредиторская задолженность по платежам в бюджеты (030300000)</t>
  </si>
  <si>
    <t>расчеты по налогу на доходы физических лиц (030301000)</t>
  </si>
  <si>
    <t>расчеты по страховым взносам на обязательное социальное страхование (030302000, 030306000)</t>
  </si>
  <si>
    <t>расчеты по налогу на прибыль организаций (030303000)</t>
  </si>
  <si>
    <t>расчеты по налогу на добавленную стоимость (030304000)</t>
  </si>
  <si>
    <t>расчеты по иным платежам в бюджет (030305000)</t>
  </si>
  <si>
    <t>расчеты по налогу на имущество (30312000)</t>
  </si>
  <si>
    <t>расчеты по налогу на землю (030313000)</t>
  </si>
  <si>
    <t>расчеты по ст раховым взносам на медицинское страхование (030308000)</t>
  </si>
  <si>
    <t>расчеты по страховым взносам на пенсионное страхование (030309000, 030310000, 030311000)</t>
  </si>
  <si>
    <t xml:space="preserve">Прочие расчеты с кредиторами (030400000) </t>
  </si>
  <si>
    <t>расчеты по средствам, полученным во временное распоряжение (030401000)</t>
  </si>
  <si>
    <t>расчеты с депонентами (030402000)</t>
  </si>
  <si>
    <t>расчеты по удержаниям из выплат по оплате труда (030403000)</t>
  </si>
  <si>
    <t>Итого по разделу III (стр. 490 + 510 + 530)</t>
  </si>
  <si>
    <t>Информация к III разделу Плана финансово - хозяйственной деятельности учреждения РАН</t>
  </si>
  <si>
    <t>от "_____"___________________ 201__г.</t>
  </si>
  <si>
    <t xml:space="preserve">на 201__  год </t>
  </si>
  <si>
    <t>201___г.</t>
  </si>
  <si>
    <t>Поступления от государственных научных фондов</t>
  </si>
  <si>
    <t>Прочие поступления</t>
  </si>
  <si>
    <t>Приложение к Порядку составления и утверждения плана финансово-хозяйственной деятельности федеральных государственных бюджетных учреждений, подведомственных Российской академии наук</t>
  </si>
  <si>
    <t xml:space="preserve">Приложение </t>
  </si>
  <si>
    <t>к распоряжению Президиума РАН</t>
  </si>
  <si>
    <t>Дата</t>
  </si>
  <si>
    <t>Код НУБП</t>
  </si>
  <si>
    <t>Коды</t>
  </si>
  <si>
    <t>на 2013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</si>
</sst>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"/>
  </numFmts>
  <fonts count="27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i/>
      <sz val="11"/>
      <name val="Times New Roman"/>
      <family val="1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 Cyr"/>
      <charset val="204"/>
    </font>
    <font>
      <vertAlign val="superscript"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4"/>
      <name val="Arial Cyr"/>
      <charset val="204"/>
    </font>
    <font>
      <sz val="12"/>
      <name val="Arial Cyr"/>
      <charset val="204"/>
    </font>
    <font>
      <u/>
      <sz val="11"/>
      <name val="Times New Roman"/>
      <family val="1"/>
      <charset val="204"/>
    </font>
    <font>
      <u/>
      <sz val="10"/>
      <name val="Arial Cyr"/>
      <charset val="204"/>
    </font>
    <font>
      <sz val="8"/>
      <color indexed="10"/>
      <name val="Times New Roman"/>
      <family val="1"/>
      <charset val="204"/>
    </font>
    <font>
      <sz val="18"/>
      <name val="Times New Roman"/>
      <family val="1"/>
      <charset val="204"/>
    </font>
    <font>
      <sz val="18"/>
      <name val="Arial Cyr"/>
      <charset val="204"/>
    </font>
    <font>
      <b/>
      <i/>
      <sz val="11"/>
      <name val="Times New Roman"/>
      <family val="1"/>
      <charset val="204"/>
    </font>
    <font>
      <i/>
      <sz val="10"/>
      <name val="Arial Cyr"/>
      <charset val="204"/>
    </font>
    <font>
      <i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10"/>
      <name val="Arial Cyr"/>
      <charset val="204"/>
    </font>
    <font>
      <b/>
      <i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  <fill>
      <patternFill patternType="solid">
        <fgColor theme="6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43">
    <xf numFmtId="0" fontId="0" fillId="0" borderId="0" xfId="0"/>
    <xf numFmtId="0" fontId="1" fillId="0" borderId="0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 shrinkToFi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4" fillId="0" borderId="0" xfId="0" applyFont="1"/>
    <xf numFmtId="0" fontId="13" fillId="0" borderId="0" xfId="0" applyFont="1" applyAlignment="1">
      <alignment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4" fontId="7" fillId="0" borderId="1" xfId="0" applyNumberFormat="1" applyFont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top" wrapText="1"/>
    </xf>
    <xf numFmtId="4" fontId="13" fillId="0" borderId="1" xfId="0" applyNumberFormat="1" applyFont="1" applyBorder="1" applyAlignment="1">
      <alignment vertical="top" wrapText="1"/>
    </xf>
    <xf numFmtId="0" fontId="13" fillId="0" borderId="1" xfId="0" applyFont="1" applyBorder="1" applyAlignment="1">
      <alignment vertical="top" wrapText="1" shrinkToFi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top" wrapText="1"/>
    </xf>
    <xf numFmtId="4" fontId="13" fillId="2" borderId="1" xfId="0" applyNumberFormat="1" applyFont="1" applyFill="1" applyBorder="1" applyAlignment="1">
      <alignment vertical="top" wrapText="1"/>
    </xf>
    <xf numFmtId="4" fontId="13" fillId="2" borderId="1" xfId="0" applyNumberFormat="1" applyFont="1" applyFill="1" applyBorder="1" applyAlignment="1" applyProtection="1">
      <alignment vertical="top" wrapText="1"/>
      <protection locked="0"/>
    </xf>
    <xf numFmtId="0" fontId="13" fillId="0" borderId="1" xfId="0" applyFont="1" applyBorder="1" applyAlignment="1">
      <alignment vertical="top"/>
    </xf>
    <xf numFmtId="0" fontId="13" fillId="0" borderId="2" xfId="0" applyFont="1" applyBorder="1" applyAlignment="1">
      <alignment horizontal="left" wrapText="1"/>
    </xf>
    <xf numFmtId="0" fontId="13" fillId="0" borderId="2" xfId="0" applyFont="1" applyBorder="1" applyAlignment="1">
      <alignment vertical="top" wrapText="1"/>
    </xf>
    <xf numFmtId="0" fontId="13" fillId="0" borderId="0" xfId="0" applyFont="1" applyBorder="1" applyAlignment="1">
      <alignment wrapText="1"/>
    </xf>
    <xf numFmtId="0" fontId="13" fillId="0" borderId="0" xfId="0" applyFont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14" fillId="0" borderId="1" xfId="0" applyFont="1" applyBorder="1"/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wrapText="1"/>
    </xf>
    <xf numFmtId="0" fontId="3" fillId="0" borderId="2" xfId="0" applyFont="1" applyBorder="1" applyAlignment="1">
      <alignment horizontal="center" wrapText="1"/>
    </xf>
    <xf numFmtId="0" fontId="12" fillId="0" borderId="0" xfId="0" applyFont="1" applyAlignment="1">
      <alignment horizontal="right" wrapText="1"/>
    </xf>
    <xf numFmtId="0" fontId="12" fillId="0" borderId="2" xfId="0" applyFont="1" applyBorder="1" applyAlignment="1">
      <alignment horizontal="center" wrapText="1"/>
    </xf>
    <xf numFmtId="0" fontId="12" fillId="0" borderId="0" xfId="0" applyFont="1" applyAlignment="1">
      <alignment horizontal="left" wrapText="1"/>
    </xf>
    <xf numFmtId="0" fontId="12" fillId="0" borderId="2" xfId="0" applyFont="1" applyBorder="1" applyAlignment="1">
      <alignment horizontal="right" vertical="top" wrapText="1"/>
    </xf>
    <xf numFmtId="0" fontId="13" fillId="0" borderId="0" xfId="0" applyFont="1" applyAlignment="1">
      <alignment horizontal="right"/>
    </xf>
    <xf numFmtId="4" fontId="1" fillId="0" borderId="0" xfId="0" applyNumberFormat="1" applyFont="1" applyAlignment="1">
      <alignment vertical="top" wrapText="1"/>
    </xf>
    <xf numFmtId="0" fontId="6" fillId="0" borderId="0" xfId="0" applyFont="1" applyAlignment="1">
      <alignment vertical="top" wrapText="1"/>
    </xf>
    <xf numFmtId="4" fontId="18" fillId="0" borderId="0" xfId="0" applyNumberFormat="1" applyFont="1" applyAlignment="1">
      <alignment vertical="top" wrapText="1"/>
    </xf>
    <xf numFmtId="0" fontId="12" fillId="0" borderId="0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left" vertical="top" wrapText="1"/>
    </xf>
    <xf numFmtId="0" fontId="21" fillId="0" borderId="0" xfId="0" applyFont="1" applyBorder="1" applyAlignment="1">
      <alignment horizontal="center" vertical="top" wrapText="1"/>
    </xf>
    <xf numFmtId="4" fontId="21" fillId="0" borderId="0" xfId="0" applyNumberFormat="1" applyFont="1" applyBorder="1" applyAlignment="1">
      <alignment horizontal="center" vertical="top" wrapText="1"/>
    </xf>
    <xf numFmtId="4" fontId="4" fillId="0" borderId="0" xfId="0" applyNumberFormat="1" applyFont="1" applyBorder="1" applyAlignment="1">
      <alignment horizontal="right" wrapText="1"/>
    </xf>
    <xf numFmtId="4" fontId="21" fillId="0" borderId="2" xfId="0" applyNumberFormat="1" applyFont="1" applyBorder="1" applyAlignment="1">
      <alignment horizontal="center" vertical="top" wrapText="1"/>
    </xf>
    <xf numFmtId="4" fontId="24" fillId="0" borderId="11" xfId="0" applyNumberFormat="1" applyFont="1" applyBorder="1" applyAlignment="1">
      <alignment horizontal="center" vertical="top" wrapText="1"/>
    </xf>
    <xf numFmtId="4" fontId="23" fillId="0" borderId="5" xfId="0" applyNumberFormat="1" applyFont="1" applyBorder="1" applyAlignment="1">
      <alignment horizontal="center" vertical="top" wrapText="1"/>
    </xf>
    <xf numFmtId="4" fontId="23" fillId="0" borderId="9" xfId="0" applyNumberFormat="1" applyFont="1" applyBorder="1" applyAlignment="1">
      <alignment horizontal="center" vertical="top" wrapText="1"/>
    </xf>
    <xf numFmtId="49" fontId="23" fillId="0" borderId="1" xfId="0" applyNumberFormat="1" applyFont="1" applyBorder="1" applyAlignment="1">
      <alignment horizontal="center" vertical="top" wrapText="1"/>
    </xf>
    <xf numFmtId="1" fontId="23" fillId="0" borderId="5" xfId="0" applyNumberFormat="1" applyFont="1" applyBorder="1" applyAlignment="1">
      <alignment horizontal="center" vertical="top" wrapText="1"/>
    </xf>
    <xf numFmtId="1" fontId="23" fillId="0" borderId="9" xfId="0" applyNumberFormat="1" applyFont="1" applyBorder="1" applyAlignment="1">
      <alignment horizontal="center" vertical="top" wrapText="1"/>
    </xf>
    <xf numFmtId="1" fontId="23" fillId="0" borderId="24" xfId="0" applyNumberFormat="1" applyFont="1" applyBorder="1" applyAlignment="1">
      <alignment horizontal="center" vertical="top" wrapText="1"/>
    </xf>
    <xf numFmtId="49" fontId="4" fillId="0" borderId="6" xfId="0" applyNumberFormat="1" applyFont="1" applyBorder="1" applyAlignment="1">
      <alignment horizontal="center" vertical="top" wrapText="1"/>
    </xf>
    <xf numFmtId="4" fontId="21" fillId="0" borderId="1" xfId="0" applyNumberFormat="1" applyFont="1" applyBorder="1" applyAlignment="1">
      <alignment vertical="top" wrapText="1"/>
    </xf>
    <xf numFmtId="4" fontId="21" fillId="0" borderId="1" xfId="0" applyNumberFormat="1" applyFont="1" applyBorder="1" applyAlignment="1">
      <alignment horizontal="left" vertical="top" wrapText="1"/>
    </xf>
    <xf numFmtId="4" fontId="21" fillId="0" borderId="26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4" fontId="24" fillId="0" borderId="1" xfId="0" applyNumberFormat="1" applyFont="1" applyBorder="1" applyAlignment="1">
      <alignment horizontal="right" vertical="top" wrapText="1"/>
    </xf>
    <xf numFmtId="4" fontId="24" fillId="0" borderId="26" xfId="0" applyNumberFormat="1" applyFont="1" applyBorder="1" applyAlignment="1">
      <alignment horizontal="right" vertical="top" wrapText="1"/>
    </xf>
    <xf numFmtId="49" fontId="4" fillId="0" borderId="3" xfId="0" applyNumberFormat="1" applyFont="1" applyBorder="1" applyAlignment="1">
      <alignment horizontal="center" vertical="top" wrapText="1"/>
    </xf>
    <xf numFmtId="4" fontId="24" fillId="0" borderId="3" xfId="0" applyNumberFormat="1" applyFont="1" applyBorder="1" applyAlignment="1">
      <alignment horizontal="right" vertical="top" wrapText="1"/>
    </xf>
    <xf numFmtId="49" fontId="22" fillId="0" borderId="1" xfId="0" applyNumberFormat="1" applyFont="1" applyBorder="1" applyAlignment="1">
      <alignment horizontal="center" vertical="top" wrapText="1"/>
    </xf>
    <xf numFmtId="4" fontId="24" fillId="0" borderId="22" xfId="0" applyNumberFormat="1" applyFont="1" applyBorder="1" applyAlignment="1">
      <alignment horizontal="right" vertical="top" wrapText="1"/>
    </xf>
    <xf numFmtId="0" fontId="22" fillId="0" borderId="7" xfId="0" applyFont="1" applyBorder="1" applyAlignment="1">
      <alignment horizontal="left" vertical="top" wrapText="1"/>
    </xf>
    <xf numFmtId="49" fontId="22" fillId="0" borderId="8" xfId="0" applyNumberFormat="1" applyFont="1" applyBorder="1" applyAlignment="1">
      <alignment horizontal="center" vertical="top" wrapText="1"/>
    </xf>
    <xf numFmtId="4" fontId="24" fillId="0" borderId="8" xfId="0" applyNumberFormat="1" applyFont="1" applyBorder="1" applyAlignment="1">
      <alignment horizontal="right" vertical="top" wrapText="1"/>
    </xf>
    <xf numFmtId="4" fontId="24" fillId="0" borderId="11" xfId="0" applyNumberFormat="1" applyFont="1" applyBorder="1" applyAlignment="1">
      <alignment horizontal="right" vertical="top" wrapText="1"/>
    </xf>
    <xf numFmtId="0" fontId="22" fillId="0" borderId="9" xfId="0" applyFont="1" applyBorder="1" applyAlignment="1">
      <alignment horizontal="left" vertical="top" wrapText="1"/>
    </xf>
    <xf numFmtId="49" fontId="22" fillId="0" borderId="6" xfId="0" applyNumberFormat="1" applyFont="1" applyBorder="1" applyAlignment="1">
      <alignment horizontal="center" vertical="top" wrapText="1"/>
    </xf>
    <xf numFmtId="4" fontId="24" fillId="0" borderId="6" xfId="0" applyNumberFormat="1" applyFont="1" applyBorder="1" applyAlignment="1">
      <alignment horizontal="right" vertical="top" wrapText="1"/>
    </xf>
    <xf numFmtId="4" fontId="24" fillId="0" borderId="12" xfId="0" applyNumberFormat="1" applyFont="1" applyBorder="1" applyAlignment="1">
      <alignment horizontal="right" vertical="top" wrapText="1"/>
    </xf>
    <xf numFmtId="4" fontId="24" fillId="0" borderId="24" xfId="0" applyNumberFormat="1" applyFont="1" applyBorder="1" applyAlignment="1">
      <alignment horizontal="right" vertical="top" wrapText="1"/>
    </xf>
    <xf numFmtId="0" fontId="22" fillId="0" borderId="5" xfId="0" applyFont="1" applyBorder="1" applyAlignment="1">
      <alignment horizontal="left" vertical="top" wrapText="1"/>
    </xf>
    <xf numFmtId="0" fontId="4" fillId="0" borderId="25" xfId="0" applyFont="1" applyBorder="1" applyAlignment="1">
      <alignment horizontal="left" vertical="top" wrapText="1"/>
    </xf>
    <xf numFmtId="0" fontId="22" fillId="0" borderId="4" xfId="0" applyFont="1" applyBorder="1" applyAlignment="1">
      <alignment horizontal="left" vertical="top" wrapText="1"/>
    </xf>
    <xf numFmtId="0" fontId="4" fillId="0" borderId="27" xfId="0" applyFont="1" applyBorder="1" applyAlignment="1">
      <alignment horizontal="left" vertical="top" wrapText="1"/>
    </xf>
    <xf numFmtId="0" fontId="22" fillId="0" borderId="10" xfId="0" applyFont="1" applyBorder="1" applyAlignment="1">
      <alignment horizontal="left" vertical="top" wrapText="1"/>
    </xf>
    <xf numFmtId="49" fontId="22" fillId="0" borderId="28" xfId="0" applyNumberFormat="1" applyFont="1" applyBorder="1" applyAlignment="1">
      <alignment horizontal="center" vertical="top" wrapText="1"/>
    </xf>
    <xf numFmtId="49" fontId="25" fillId="0" borderId="32" xfId="0" applyNumberFormat="1" applyFont="1" applyBorder="1" applyAlignment="1">
      <alignment horizontal="center" vertical="top" wrapText="1"/>
    </xf>
    <xf numFmtId="4" fontId="24" fillId="0" borderId="33" xfId="0" applyNumberFormat="1" applyFont="1" applyBorder="1" applyAlignment="1">
      <alignment horizontal="right" vertical="top" wrapText="1"/>
    </xf>
    <xf numFmtId="0" fontId="4" fillId="0" borderId="36" xfId="0" applyFont="1" applyBorder="1" applyAlignment="1">
      <alignment vertical="top" wrapText="1"/>
    </xf>
    <xf numFmtId="4" fontId="24" fillId="0" borderId="36" xfId="0" applyNumberFormat="1" applyFont="1" applyBorder="1" applyAlignment="1">
      <alignment horizontal="right" vertical="top" wrapText="1"/>
    </xf>
    <xf numFmtId="4" fontId="24" fillId="0" borderId="37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4" fontId="24" fillId="0" borderId="5" xfId="0" applyNumberFormat="1" applyFont="1" applyBorder="1" applyAlignment="1">
      <alignment horizontal="right" vertical="top" wrapText="1"/>
    </xf>
    <xf numFmtId="4" fontId="26" fillId="0" borderId="8" xfId="0" applyNumberFormat="1" applyFont="1" applyBorder="1" applyAlignment="1">
      <alignment horizontal="right" vertical="top" wrapText="1"/>
    </xf>
    <xf numFmtId="0" fontId="21" fillId="0" borderId="38" xfId="0" applyFont="1" applyBorder="1" applyAlignment="1">
      <alignment horizontal="center" vertical="top" wrapText="1"/>
    </xf>
    <xf numFmtId="4" fontId="24" fillId="0" borderId="38" xfId="0" applyNumberFormat="1" applyFont="1" applyBorder="1" applyAlignment="1">
      <alignment horizontal="right" vertical="top" wrapText="1"/>
    </xf>
    <xf numFmtId="0" fontId="4" fillId="0" borderId="36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4" fontId="24" fillId="0" borderId="39" xfId="0" applyNumberFormat="1" applyFont="1" applyBorder="1" applyAlignment="1">
      <alignment horizontal="right" vertical="top" wrapText="1"/>
    </xf>
    <xf numFmtId="0" fontId="21" fillId="0" borderId="39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top"/>
    </xf>
    <xf numFmtId="0" fontId="1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19" fillId="0" borderId="0" xfId="0" applyFont="1" applyAlignment="1">
      <alignment horizontal="left" vertical="top" wrapText="1"/>
    </xf>
    <xf numFmtId="0" fontId="0" fillId="0" borderId="0" xfId="0" applyAlignment="1">
      <alignment vertical="top" wrapText="1"/>
    </xf>
    <xf numFmtId="0" fontId="16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7" fillId="0" borderId="0" xfId="0" applyFont="1" applyAlignment="1">
      <alignment horizontal="center" vertical="top" wrapText="1"/>
    </xf>
    <xf numFmtId="0" fontId="23" fillId="0" borderId="25" xfId="0" applyFont="1" applyBorder="1" applyAlignment="1">
      <alignment horizontal="center" vertical="top" wrapText="1"/>
    </xf>
    <xf numFmtId="0" fontId="23" fillId="0" borderId="4" xfId="0" applyFont="1" applyBorder="1" applyAlignment="1">
      <alignment horizontal="center" vertical="top" wrapText="1"/>
    </xf>
    <xf numFmtId="0" fontId="21" fillId="0" borderId="25" xfId="0" applyFont="1" applyBorder="1" applyAlignment="1">
      <alignment horizontal="left" vertical="top" wrapText="1"/>
    </xf>
    <xf numFmtId="0" fontId="21" fillId="0" borderId="4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0" fontId="4" fillId="0" borderId="25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21" fillId="0" borderId="0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21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2" fillId="0" borderId="17" xfId="0" applyFont="1" applyBorder="1" applyAlignment="1">
      <alignment horizontal="center" vertical="top" wrapText="1"/>
    </xf>
    <xf numFmtId="0" fontId="22" fillId="0" borderId="13" xfId="0" applyFont="1" applyBorder="1" applyAlignment="1">
      <alignment horizontal="center" vertical="top" wrapText="1"/>
    </xf>
    <xf numFmtId="4" fontId="23" fillId="0" borderId="18" xfId="0" applyNumberFormat="1" applyFont="1" applyBorder="1" applyAlignment="1">
      <alignment horizontal="center" vertical="top" wrapText="1"/>
    </xf>
    <xf numFmtId="4" fontId="23" fillId="0" borderId="19" xfId="0" applyNumberFormat="1" applyFont="1" applyBorder="1" applyAlignment="1">
      <alignment horizontal="center" vertical="top" wrapText="1"/>
    </xf>
    <xf numFmtId="4" fontId="23" fillId="0" borderId="4" xfId="0" applyNumberFormat="1" applyFont="1" applyBorder="1" applyAlignment="1">
      <alignment horizontal="center" vertical="top" wrapText="1"/>
    </xf>
    <xf numFmtId="4" fontId="23" fillId="0" borderId="5" xfId="0" applyNumberFormat="1" applyFont="1" applyBorder="1" applyAlignment="1">
      <alignment horizontal="center" vertical="top" wrapText="1"/>
    </xf>
    <xf numFmtId="4" fontId="24" fillId="0" borderId="8" xfId="0" applyNumberFormat="1" applyFont="1" applyBorder="1" applyAlignment="1">
      <alignment horizontal="center" vertical="top" wrapText="1"/>
    </xf>
    <xf numFmtId="4" fontId="22" fillId="0" borderId="6" xfId="0" applyNumberFormat="1" applyFont="1" applyBorder="1" applyAlignment="1">
      <alignment horizontal="center" vertical="top" wrapText="1"/>
    </xf>
    <xf numFmtId="4" fontId="23" fillId="0" borderId="22" xfId="0" applyNumberFormat="1" applyFont="1" applyBorder="1" applyAlignment="1">
      <alignment horizontal="center" vertical="top" wrapText="1"/>
    </xf>
    <xf numFmtId="4" fontId="22" fillId="0" borderId="24" xfId="0" applyNumberFormat="1" applyFont="1" applyBorder="1" applyAlignment="1">
      <alignment horizontal="center" vertical="top" wrapText="1"/>
    </xf>
    <xf numFmtId="0" fontId="4" fillId="0" borderId="27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21" fillId="0" borderId="34" xfId="0" applyFont="1" applyBorder="1" applyAlignment="1">
      <alignment horizontal="left" vertical="top" wrapText="1"/>
    </xf>
    <xf numFmtId="0" fontId="21" fillId="0" borderId="18" xfId="0" applyFont="1" applyBorder="1" applyAlignment="1">
      <alignment horizontal="left" vertical="top" wrapText="1"/>
    </xf>
    <xf numFmtId="0" fontId="21" fillId="0" borderId="35" xfId="0" applyFont="1" applyBorder="1" applyAlignment="1">
      <alignment horizontal="left" vertical="top" wrapText="1"/>
    </xf>
    <xf numFmtId="0" fontId="22" fillId="0" borderId="4" xfId="0" applyFont="1" applyBorder="1" applyAlignment="1">
      <alignment horizontal="left" vertical="top" wrapText="1"/>
    </xf>
    <xf numFmtId="0" fontId="22" fillId="0" borderId="2" xfId="0" applyFont="1" applyBorder="1" applyAlignment="1">
      <alignment horizontal="left" vertical="top" wrapText="1"/>
    </xf>
    <xf numFmtId="0" fontId="21" fillId="0" borderId="29" xfId="0" applyFont="1" applyBorder="1" applyAlignment="1">
      <alignment horizontal="left" vertical="top" wrapText="1"/>
    </xf>
    <xf numFmtId="0" fontId="4" fillId="0" borderId="30" xfId="0" applyFont="1" applyBorder="1" applyAlignment="1">
      <alignment horizontal="left" vertical="top" wrapText="1"/>
    </xf>
    <xf numFmtId="0" fontId="4" fillId="0" borderId="3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21" fillId="0" borderId="29" xfId="0" applyFont="1" applyBorder="1" applyAlignment="1">
      <alignment vertical="top" wrapText="1"/>
    </xf>
    <xf numFmtId="0" fontId="22" fillId="0" borderId="30" xfId="0" applyFont="1" applyBorder="1" applyAlignment="1">
      <alignment vertical="top" wrapText="1"/>
    </xf>
    <xf numFmtId="0" fontId="1" fillId="0" borderId="0" xfId="0" applyFont="1" applyBorder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wrapText="1"/>
    </xf>
    <xf numFmtId="0" fontId="15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5" fillId="0" borderId="1" xfId="0" applyFont="1" applyBorder="1" applyAlignment="1"/>
    <xf numFmtId="0" fontId="13" fillId="0" borderId="10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4" fillId="0" borderId="0" xfId="0" applyFont="1" applyAlignment="1">
      <alignment horizontal="right"/>
    </xf>
    <xf numFmtId="0" fontId="13" fillId="3" borderId="0" xfId="0" applyFont="1" applyFill="1" applyAlignment="1" applyProtection="1">
      <alignment horizontal="center" vertical="center"/>
      <protection locked="0"/>
    </xf>
    <xf numFmtId="0" fontId="14" fillId="3" borderId="0" xfId="0" applyFont="1" applyFill="1" applyAlignment="1" applyProtection="1">
      <alignment horizontal="center" vertical="center"/>
      <protection locked="0"/>
    </xf>
    <xf numFmtId="0" fontId="14" fillId="3" borderId="0" xfId="0" applyFont="1" applyFill="1" applyAlignment="1" applyProtection="1">
      <alignment wrapText="1"/>
      <protection locked="0"/>
    </xf>
    <xf numFmtId="0" fontId="0" fillId="3" borderId="0" xfId="0" applyFill="1" applyAlignment="1" applyProtection="1">
      <alignment wrapText="1"/>
      <protection locked="0"/>
    </xf>
    <xf numFmtId="14" fontId="14" fillId="3" borderId="1" xfId="0" applyNumberFormat="1" applyFont="1" applyFill="1" applyBorder="1" applyAlignment="1" applyProtection="1">
      <alignment horizontal="center"/>
      <protection locked="0"/>
    </xf>
    <xf numFmtId="49" fontId="14" fillId="3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0" fontId="1" fillId="0" borderId="1" xfId="0" applyFont="1" applyBorder="1" applyAlignment="1" applyProtection="1">
      <alignment vertical="top" wrapText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wrapText="1"/>
      <protection locked="0"/>
    </xf>
    <xf numFmtId="165" fontId="1" fillId="0" borderId="1" xfId="0" applyNumberFormat="1" applyFont="1" applyBorder="1" applyAlignment="1" applyProtection="1">
      <alignment vertical="top" wrapText="1"/>
    </xf>
    <xf numFmtId="165" fontId="2" fillId="0" borderId="1" xfId="0" applyNumberFormat="1" applyFont="1" applyBorder="1" applyAlignment="1" applyProtection="1">
      <alignment vertical="top" wrapText="1"/>
      <protection locked="0"/>
    </xf>
    <xf numFmtId="165" fontId="1" fillId="0" borderId="1" xfId="0" applyNumberFormat="1" applyFont="1" applyBorder="1" applyAlignment="1" applyProtection="1">
      <alignment vertical="top" wrapText="1"/>
      <protection locked="0"/>
    </xf>
    <xf numFmtId="165" fontId="2" fillId="0" borderId="1" xfId="0" applyNumberFormat="1" applyFont="1" applyBorder="1" applyAlignment="1" applyProtection="1">
      <alignment wrapText="1"/>
    </xf>
    <xf numFmtId="165" fontId="1" fillId="0" borderId="1" xfId="0" applyNumberFormat="1" applyFont="1" applyBorder="1" applyAlignment="1" applyProtection="1">
      <alignment wrapText="1"/>
    </xf>
    <xf numFmtId="0" fontId="2" fillId="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Protection="1">
      <protection locked="0"/>
    </xf>
    <xf numFmtId="0" fontId="1" fillId="0" borderId="0" xfId="0" applyFont="1" applyAlignment="1" applyProtection="1">
      <alignment vertical="top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8" fillId="0" borderId="1" xfId="0" applyFont="1" applyBorder="1" applyAlignment="1" applyProtection="1">
      <alignment vertical="top" wrapText="1"/>
      <protection locked="0"/>
    </xf>
    <xf numFmtId="0" fontId="1" fillId="0" borderId="8" xfId="0" applyFont="1" applyBorder="1" applyAlignment="1" applyProtection="1">
      <alignment vertical="top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0" fillId="0" borderId="8" xfId="0" applyBorder="1" applyProtection="1">
      <protection locked="0"/>
    </xf>
    <xf numFmtId="0" fontId="2" fillId="0" borderId="8" xfId="0" applyFont="1" applyFill="1" applyBorder="1" applyAlignment="1" applyProtection="1">
      <alignment vertical="top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zoomScaleNormal="100" zoomScaleSheetLayoutView="100" workbookViewId="0">
      <selection activeCell="C5" sqref="C5:E5"/>
    </sheetView>
  </sheetViews>
  <sheetFormatPr defaultRowHeight="15" x14ac:dyDescent="0.2"/>
  <cols>
    <col min="1" max="1" width="48" style="2" customWidth="1"/>
    <col min="2" max="2" width="22.85546875" style="2" customWidth="1"/>
    <col min="3" max="3" width="17.7109375" style="2" customWidth="1"/>
    <col min="4" max="4" width="20.5703125" style="50" customWidth="1"/>
    <col min="5" max="5" width="20.5703125" style="2" customWidth="1"/>
    <col min="6" max="6" width="7.28515625" style="2" customWidth="1"/>
    <col min="7" max="7" width="12" style="2" customWidth="1"/>
    <col min="8" max="11" width="10.7109375" style="2" customWidth="1"/>
    <col min="12" max="12" width="10.140625" style="2" customWidth="1"/>
    <col min="13" max="16384" width="9.140625" style="2"/>
  </cols>
  <sheetData>
    <row r="1" spans="1:12" ht="24.75" customHeight="1" x14ac:dyDescent="0.2">
      <c r="C1" s="136" t="s">
        <v>248</v>
      </c>
      <c r="D1" s="137"/>
      <c r="E1" s="137"/>
    </row>
    <row r="2" spans="1:12" ht="24.75" customHeight="1" x14ac:dyDescent="0.2">
      <c r="C2" s="136" t="s">
        <v>249</v>
      </c>
      <c r="D2" s="136"/>
      <c r="E2" s="136"/>
    </row>
    <row r="5" spans="1:12" ht="168.75" customHeight="1" x14ac:dyDescent="0.2">
      <c r="C5" s="136" t="s">
        <v>247</v>
      </c>
      <c r="D5" s="142"/>
      <c r="E5" s="142"/>
      <c r="F5" s="52"/>
      <c r="G5" s="52"/>
      <c r="H5" s="52"/>
      <c r="I5" s="52"/>
      <c r="J5" s="52"/>
      <c r="K5" s="52"/>
      <c r="L5" s="52"/>
    </row>
    <row r="6" spans="1:12" x14ac:dyDescent="0.2">
      <c r="A6" s="52"/>
      <c r="B6" s="52"/>
      <c r="C6" s="52"/>
      <c r="D6" s="52"/>
      <c r="F6" s="52"/>
      <c r="G6" s="52"/>
      <c r="H6" s="52"/>
      <c r="I6" s="52"/>
      <c r="J6" s="52"/>
      <c r="K6" s="52"/>
      <c r="L6" s="52"/>
    </row>
    <row r="7" spans="1:12" ht="18" x14ac:dyDescent="0.2">
      <c r="A7" s="52"/>
      <c r="B7" s="52"/>
      <c r="C7" s="143" t="s">
        <v>52</v>
      </c>
      <c r="D7" s="144"/>
      <c r="E7" s="144"/>
      <c r="F7" s="52"/>
      <c r="G7" s="52"/>
      <c r="H7" s="52"/>
      <c r="I7" s="52"/>
      <c r="J7" s="52"/>
      <c r="K7" s="52"/>
      <c r="L7" s="52"/>
    </row>
    <row r="8" spans="1:12" ht="28.5" customHeight="1" x14ac:dyDescent="0.2">
      <c r="A8" s="52"/>
      <c r="B8" s="52"/>
      <c r="C8" s="145"/>
      <c r="D8" s="135"/>
      <c r="E8" s="135"/>
      <c r="F8" s="52"/>
      <c r="G8" s="52"/>
      <c r="H8" s="52"/>
      <c r="I8" s="52"/>
      <c r="J8" s="52"/>
      <c r="K8" s="52"/>
      <c r="L8" s="52"/>
    </row>
    <row r="9" spans="1:12" ht="15" customHeight="1" x14ac:dyDescent="0.2">
      <c r="A9" s="52"/>
      <c r="B9" s="52"/>
      <c r="C9" s="146" t="s">
        <v>40</v>
      </c>
      <c r="D9" s="147"/>
      <c r="E9" s="147"/>
      <c r="F9" s="52"/>
      <c r="G9" s="52"/>
      <c r="H9" s="52"/>
      <c r="I9" s="52"/>
      <c r="J9" s="52"/>
      <c r="K9" s="52"/>
      <c r="L9" s="52"/>
    </row>
    <row r="10" spans="1:12" ht="31.5" customHeight="1" x14ac:dyDescent="0.2">
      <c r="B10" s="52"/>
      <c r="C10" s="148" t="s">
        <v>95</v>
      </c>
      <c r="D10" s="149"/>
      <c r="E10" s="58"/>
      <c r="F10" s="52"/>
      <c r="G10" s="52"/>
      <c r="H10" s="52"/>
      <c r="I10" s="52"/>
      <c r="J10" s="52"/>
      <c r="K10" s="52"/>
      <c r="L10" s="52"/>
    </row>
    <row r="11" spans="1:12" ht="15" customHeight="1" x14ac:dyDescent="0.2">
      <c r="A11" s="52"/>
      <c r="B11" s="52"/>
      <c r="C11" s="52"/>
      <c r="D11" s="52"/>
      <c r="F11" s="52"/>
      <c r="G11" s="52" t="s">
        <v>62</v>
      </c>
      <c r="H11" s="52"/>
      <c r="I11" s="52"/>
      <c r="J11" s="52"/>
      <c r="K11" s="52"/>
      <c r="L11" s="52"/>
    </row>
    <row r="12" spans="1:12" ht="20.25" customHeight="1" x14ac:dyDescent="0.2">
      <c r="A12" s="52"/>
      <c r="B12" s="52"/>
      <c r="C12" s="60" t="s">
        <v>96</v>
      </c>
      <c r="D12" s="62"/>
      <c r="E12" s="61" t="s">
        <v>244</v>
      </c>
      <c r="F12" s="72"/>
      <c r="G12" s="52"/>
      <c r="H12" s="52"/>
      <c r="I12" s="52"/>
      <c r="J12" s="52"/>
      <c r="K12" s="52"/>
      <c r="L12" s="52"/>
    </row>
    <row r="14" spans="1:12" ht="18.75" x14ac:dyDescent="0.2">
      <c r="A14" s="150" t="s">
        <v>11</v>
      </c>
      <c r="B14" s="147"/>
      <c r="C14" s="147"/>
      <c r="D14" s="147"/>
      <c r="E14" s="147"/>
      <c r="F14" s="53"/>
      <c r="G14" s="53"/>
      <c r="H14" s="53"/>
      <c r="I14" s="53"/>
      <c r="J14" s="53"/>
      <c r="K14" s="53"/>
      <c r="L14" s="53"/>
    </row>
    <row r="15" spans="1:12" ht="18.75" x14ac:dyDescent="0.2">
      <c r="A15" s="150" t="s">
        <v>243</v>
      </c>
      <c r="B15" s="147"/>
      <c r="C15" s="147"/>
      <c r="D15" s="147"/>
      <c r="E15" s="147"/>
      <c r="F15" s="53"/>
      <c r="G15" s="53"/>
      <c r="H15" s="53"/>
      <c r="I15" s="53"/>
      <c r="J15" s="53"/>
      <c r="K15" s="53"/>
      <c r="L15" s="53"/>
    </row>
    <row r="16" spans="1:12" ht="18.75" x14ac:dyDescent="0.2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</row>
    <row r="17" spans="1:14" ht="15" customHeight="1" x14ac:dyDescent="0.25">
      <c r="A17" s="63" t="s">
        <v>96</v>
      </c>
      <c r="B17" s="64"/>
      <c r="C17" s="65" t="s">
        <v>244</v>
      </c>
      <c r="D17" s="55"/>
      <c r="E17" s="55"/>
      <c r="F17" s="55"/>
      <c r="G17" s="55"/>
      <c r="H17" s="55"/>
      <c r="I17" s="55"/>
      <c r="J17" s="55"/>
      <c r="K17" s="55"/>
      <c r="L17" s="55"/>
    </row>
    <row r="18" spans="1:14" x14ac:dyDescent="0.2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</row>
    <row r="19" spans="1:14" x14ac:dyDescent="0.2">
      <c r="N19" s="22"/>
    </row>
    <row r="20" spans="1:14" ht="30" x14ac:dyDescent="0.3">
      <c r="A20" s="2" t="s">
        <v>55</v>
      </c>
      <c r="B20" s="134"/>
      <c r="C20" s="135"/>
      <c r="D20" s="135"/>
      <c r="E20" s="135"/>
    </row>
    <row r="21" spans="1:14" x14ac:dyDescent="0.2">
      <c r="D21" s="4"/>
      <c r="E21" s="4"/>
    </row>
    <row r="22" spans="1:14" ht="18.75" x14ac:dyDescent="0.3">
      <c r="A22" s="2" t="s">
        <v>41</v>
      </c>
      <c r="B22" s="134"/>
      <c r="C22" s="135"/>
      <c r="D22" s="135"/>
      <c r="E22" s="135"/>
    </row>
    <row r="23" spans="1:14" x14ac:dyDescent="0.2">
      <c r="A23" s="2" t="s">
        <v>13</v>
      </c>
      <c r="D23" s="1"/>
      <c r="E23" s="1"/>
    </row>
    <row r="24" spans="1:14" ht="45" customHeight="1" x14ac:dyDescent="0.3">
      <c r="A24" s="2" t="s">
        <v>12</v>
      </c>
      <c r="B24" s="134" t="s">
        <v>53</v>
      </c>
      <c r="C24" s="135"/>
      <c r="D24" s="135"/>
      <c r="E24" s="135"/>
    </row>
    <row r="25" spans="1:14" x14ac:dyDescent="0.2">
      <c r="D25" s="4"/>
      <c r="E25" s="4"/>
    </row>
    <row r="26" spans="1:14" ht="45" x14ac:dyDescent="0.3">
      <c r="A26" s="2" t="s">
        <v>56</v>
      </c>
      <c r="B26" s="134"/>
      <c r="C26" s="135"/>
      <c r="D26" s="135"/>
      <c r="E26" s="135"/>
    </row>
    <row r="27" spans="1:14" x14ac:dyDescent="0.2">
      <c r="A27" s="54"/>
      <c r="B27" s="5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4" ht="28.5" x14ac:dyDescent="0.2">
      <c r="A28" s="48" t="s">
        <v>57</v>
      </c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</row>
    <row r="29" spans="1:14" x14ac:dyDescent="0.2">
      <c r="A29" s="9"/>
      <c r="B29" s="9"/>
      <c r="C29" s="9"/>
      <c r="D29" s="48"/>
      <c r="E29" s="9"/>
      <c r="F29" s="9"/>
      <c r="G29" s="9"/>
      <c r="H29" s="9"/>
      <c r="I29" s="9"/>
      <c r="J29" s="9"/>
      <c r="K29" s="9"/>
      <c r="L29" s="9"/>
    </row>
    <row r="30" spans="1:14" ht="45" x14ac:dyDescent="0.2">
      <c r="A30" s="54" t="s">
        <v>63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</row>
    <row r="31" spans="1:14" x14ac:dyDescent="0.2">
      <c r="A31" s="138"/>
      <c r="B31" s="139"/>
      <c r="C31" s="139"/>
      <c r="D31" s="139"/>
      <c r="E31" s="139"/>
      <c r="F31" s="54"/>
      <c r="G31" s="54"/>
      <c r="H31" s="54"/>
      <c r="I31" s="54"/>
      <c r="J31" s="54"/>
      <c r="K31" s="54"/>
      <c r="L31" s="54"/>
    </row>
    <row r="32" spans="1:14" ht="49.5" customHeight="1" x14ac:dyDescent="0.2">
      <c r="A32" s="54" t="s">
        <v>64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</row>
    <row r="33" spans="1:12" x14ac:dyDescent="0.2">
      <c r="A33" s="138"/>
      <c r="B33" s="139"/>
      <c r="C33" s="139"/>
      <c r="D33" s="139"/>
      <c r="E33" s="139"/>
      <c r="F33" s="140"/>
      <c r="G33" s="141"/>
      <c r="H33" s="141"/>
      <c r="I33" s="141"/>
      <c r="J33" s="141"/>
      <c r="K33" s="140"/>
      <c r="L33" s="141"/>
    </row>
    <row r="34" spans="1:12" ht="33.75" customHeight="1" x14ac:dyDescent="0.2">
      <c r="A34" s="54" t="s">
        <v>35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</row>
    <row r="35" spans="1:12" ht="16.5" customHeight="1" x14ac:dyDescent="0.2">
      <c r="A35" s="138"/>
      <c r="B35" s="139"/>
      <c r="C35" s="139"/>
      <c r="D35" s="139"/>
      <c r="E35" s="139"/>
      <c r="F35" s="140"/>
      <c r="G35" s="141"/>
      <c r="H35" s="141"/>
      <c r="I35" s="141"/>
      <c r="J35" s="141"/>
      <c r="K35" s="140"/>
      <c r="L35" s="141"/>
    </row>
    <row r="36" spans="1:12" x14ac:dyDescent="0.2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</row>
  </sheetData>
  <mergeCells count="20">
    <mergeCell ref="A31:E31"/>
    <mergeCell ref="C5:E5"/>
    <mergeCell ref="C7:E7"/>
    <mergeCell ref="C8:E8"/>
    <mergeCell ref="C9:E9"/>
    <mergeCell ref="C10:D10"/>
    <mergeCell ref="A14:E14"/>
    <mergeCell ref="A15:E15"/>
    <mergeCell ref="B20:E20"/>
    <mergeCell ref="A33:E33"/>
    <mergeCell ref="F33:J33"/>
    <mergeCell ref="K33:L33"/>
    <mergeCell ref="A35:E35"/>
    <mergeCell ref="F35:J35"/>
    <mergeCell ref="K35:L35"/>
    <mergeCell ref="B22:E22"/>
    <mergeCell ref="B24:E24"/>
    <mergeCell ref="B26:E26"/>
    <mergeCell ref="C2:E2"/>
    <mergeCell ref="C1:E1"/>
  </mergeCells>
  <pageMargins left="0.70866141732283472" right="0.70866141732283472" top="0.74803149606299213" bottom="0.74803149606299213" header="0.31496062992125984" footer="0.31496062992125984"/>
  <pageSetup paperSize="9" scale="68" fitToHeight="0" orientation="portrait" useFirstPageNumber="1" r:id="rId1"/>
  <headerFooter differentFirst="1" alignWithMargins="0">
    <oddHeader xml:space="preserve">&amp;C&amp;"Times New Roman,обычный"&amp;12&amp;P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0"/>
  <sheetViews>
    <sheetView view="pageLayout" topLeftCell="A107" zoomScaleNormal="100" zoomScaleSheetLayoutView="100" workbookViewId="0">
      <selection activeCell="G69" sqref="G69"/>
    </sheetView>
  </sheetViews>
  <sheetFormatPr defaultRowHeight="15" x14ac:dyDescent="0.2"/>
  <cols>
    <col min="1" max="1" width="36.7109375" style="2" customWidth="1"/>
    <col min="2" max="2" width="5.7109375" style="2" customWidth="1"/>
    <col min="3" max="3" width="12" style="2" customWidth="1"/>
    <col min="4" max="4" width="22.42578125" style="50" customWidth="1"/>
    <col min="5" max="5" width="0.85546875" style="2" hidden="1" customWidth="1"/>
    <col min="6" max="6" width="7.28515625" style="2" customWidth="1"/>
    <col min="7" max="7" width="12" style="68" customWidth="1"/>
    <col min="8" max="9" width="10.7109375" style="68" customWidth="1"/>
    <col min="10" max="10" width="9.28515625" style="68" customWidth="1"/>
    <col min="11" max="11" width="14.140625" style="68" customWidth="1"/>
    <col min="12" max="12" width="8.85546875" style="2" customWidth="1"/>
    <col min="13" max="256" width="9.140625" style="2"/>
    <col min="257" max="257" width="36.7109375" style="2" customWidth="1"/>
    <col min="258" max="258" width="5.7109375" style="2" customWidth="1"/>
    <col min="259" max="259" width="12" style="2" customWidth="1"/>
    <col min="260" max="260" width="22.42578125" style="2" customWidth="1"/>
    <col min="261" max="261" width="0" style="2" hidden="1" customWidth="1"/>
    <col min="262" max="262" width="7.28515625" style="2" customWidth="1"/>
    <col min="263" max="263" width="12" style="2" customWidth="1"/>
    <col min="264" max="265" width="10.7109375" style="2" customWidth="1"/>
    <col min="266" max="266" width="9.28515625" style="2" customWidth="1"/>
    <col min="267" max="267" width="14.140625" style="2" customWidth="1"/>
    <col min="268" max="268" width="8.85546875" style="2" customWidth="1"/>
    <col min="269" max="512" width="9.140625" style="2"/>
    <col min="513" max="513" width="36.7109375" style="2" customWidth="1"/>
    <col min="514" max="514" width="5.7109375" style="2" customWidth="1"/>
    <col min="515" max="515" width="12" style="2" customWidth="1"/>
    <col min="516" max="516" width="22.42578125" style="2" customWidth="1"/>
    <col min="517" max="517" width="0" style="2" hidden="1" customWidth="1"/>
    <col min="518" max="518" width="7.28515625" style="2" customWidth="1"/>
    <col min="519" max="519" width="12" style="2" customWidth="1"/>
    <col min="520" max="521" width="10.7109375" style="2" customWidth="1"/>
    <col min="522" max="522" width="9.28515625" style="2" customWidth="1"/>
    <col min="523" max="523" width="14.140625" style="2" customWidth="1"/>
    <col min="524" max="524" width="8.85546875" style="2" customWidth="1"/>
    <col min="525" max="768" width="9.140625" style="2"/>
    <col min="769" max="769" width="36.7109375" style="2" customWidth="1"/>
    <col min="770" max="770" width="5.7109375" style="2" customWidth="1"/>
    <col min="771" max="771" width="12" style="2" customWidth="1"/>
    <col min="772" max="772" width="22.42578125" style="2" customWidth="1"/>
    <col min="773" max="773" width="0" style="2" hidden="1" customWidth="1"/>
    <col min="774" max="774" width="7.28515625" style="2" customWidth="1"/>
    <col min="775" max="775" width="12" style="2" customWidth="1"/>
    <col min="776" max="777" width="10.7109375" style="2" customWidth="1"/>
    <col min="778" max="778" width="9.28515625" style="2" customWidth="1"/>
    <col min="779" max="779" width="14.140625" style="2" customWidth="1"/>
    <col min="780" max="780" width="8.85546875" style="2" customWidth="1"/>
    <col min="781" max="1024" width="9.140625" style="2"/>
    <col min="1025" max="1025" width="36.7109375" style="2" customWidth="1"/>
    <col min="1026" max="1026" width="5.7109375" style="2" customWidth="1"/>
    <col min="1027" max="1027" width="12" style="2" customWidth="1"/>
    <col min="1028" max="1028" width="22.42578125" style="2" customWidth="1"/>
    <col min="1029" max="1029" width="0" style="2" hidden="1" customWidth="1"/>
    <col min="1030" max="1030" width="7.28515625" style="2" customWidth="1"/>
    <col min="1031" max="1031" width="12" style="2" customWidth="1"/>
    <col min="1032" max="1033" width="10.7109375" style="2" customWidth="1"/>
    <col min="1034" max="1034" width="9.28515625" style="2" customWidth="1"/>
    <col min="1035" max="1035" width="14.140625" style="2" customWidth="1"/>
    <col min="1036" max="1036" width="8.85546875" style="2" customWidth="1"/>
    <col min="1037" max="1280" width="9.140625" style="2"/>
    <col min="1281" max="1281" width="36.7109375" style="2" customWidth="1"/>
    <col min="1282" max="1282" width="5.7109375" style="2" customWidth="1"/>
    <col min="1283" max="1283" width="12" style="2" customWidth="1"/>
    <col min="1284" max="1284" width="22.42578125" style="2" customWidth="1"/>
    <col min="1285" max="1285" width="0" style="2" hidden="1" customWidth="1"/>
    <col min="1286" max="1286" width="7.28515625" style="2" customWidth="1"/>
    <col min="1287" max="1287" width="12" style="2" customWidth="1"/>
    <col min="1288" max="1289" width="10.7109375" style="2" customWidth="1"/>
    <col min="1290" max="1290" width="9.28515625" style="2" customWidth="1"/>
    <col min="1291" max="1291" width="14.140625" style="2" customWidth="1"/>
    <col min="1292" max="1292" width="8.85546875" style="2" customWidth="1"/>
    <col min="1293" max="1536" width="9.140625" style="2"/>
    <col min="1537" max="1537" width="36.7109375" style="2" customWidth="1"/>
    <col min="1538" max="1538" width="5.7109375" style="2" customWidth="1"/>
    <col min="1539" max="1539" width="12" style="2" customWidth="1"/>
    <col min="1540" max="1540" width="22.42578125" style="2" customWidth="1"/>
    <col min="1541" max="1541" width="0" style="2" hidden="1" customWidth="1"/>
    <col min="1542" max="1542" width="7.28515625" style="2" customWidth="1"/>
    <col min="1543" max="1543" width="12" style="2" customWidth="1"/>
    <col min="1544" max="1545" width="10.7109375" style="2" customWidth="1"/>
    <col min="1546" max="1546" width="9.28515625" style="2" customWidth="1"/>
    <col min="1547" max="1547" width="14.140625" style="2" customWidth="1"/>
    <col min="1548" max="1548" width="8.85546875" style="2" customWidth="1"/>
    <col min="1549" max="1792" width="9.140625" style="2"/>
    <col min="1793" max="1793" width="36.7109375" style="2" customWidth="1"/>
    <col min="1794" max="1794" width="5.7109375" style="2" customWidth="1"/>
    <col min="1795" max="1795" width="12" style="2" customWidth="1"/>
    <col min="1796" max="1796" width="22.42578125" style="2" customWidth="1"/>
    <col min="1797" max="1797" width="0" style="2" hidden="1" customWidth="1"/>
    <col min="1798" max="1798" width="7.28515625" style="2" customWidth="1"/>
    <col min="1799" max="1799" width="12" style="2" customWidth="1"/>
    <col min="1800" max="1801" width="10.7109375" style="2" customWidth="1"/>
    <col min="1802" max="1802" width="9.28515625" style="2" customWidth="1"/>
    <col min="1803" max="1803" width="14.140625" style="2" customWidth="1"/>
    <col min="1804" max="1804" width="8.85546875" style="2" customWidth="1"/>
    <col min="1805" max="2048" width="9.140625" style="2"/>
    <col min="2049" max="2049" width="36.7109375" style="2" customWidth="1"/>
    <col min="2050" max="2050" width="5.7109375" style="2" customWidth="1"/>
    <col min="2051" max="2051" width="12" style="2" customWidth="1"/>
    <col min="2052" max="2052" width="22.42578125" style="2" customWidth="1"/>
    <col min="2053" max="2053" width="0" style="2" hidden="1" customWidth="1"/>
    <col min="2054" max="2054" width="7.28515625" style="2" customWidth="1"/>
    <col min="2055" max="2055" width="12" style="2" customWidth="1"/>
    <col min="2056" max="2057" width="10.7109375" style="2" customWidth="1"/>
    <col min="2058" max="2058" width="9.28515625" style="2" customWidth="1"/>
    <col min="2059" max="2059" width="14.140625" style="2" customWidth="1"/>
    <col min="2060" max="2060" width="8.85546875" style="2" customWidth="1"/>
    <col min="2061" max="2304" width="9.140625" style="2"/>
    <col min="2305" max="2305" width="36.7109375" style="2" customWidth="1"/>
    <col min="2306" max="2306" width="5.7109375" style="2" customWidth="1"/>
    <col min="2307" max="2307" width="12" style="2" customWidth="1"/>
    <col min="2308" max="2308" width="22.42578125" style="2" customWidth="1"/>
    <col min="2309" max="2309" width="0" style="2" hidden="1" customWidth="1"/>
    <col min="2310" max="2310" width="7.28515625" style="2" customWidth="1"/>
    <col min="2311" max="2311" width="12" style="2" customWidth="1"/>
    <col min="2312" max="2313" width="10.7109375" style="2" customWidth="1"/>
    <col min="2314" max="2314" width="9.28515625" style="2" customWidth="1"/>
    <col min="2315" max="2315" width="14.140625" style="2" customWidth="1"/>
    <col min="2316" max="2316" width="8.85546875" style="2" customWidth="1"/>
    <col min="2317" max="2560" width="9.140625" style="2"/>
    <col min="2561" max="2561" width="36.7109375" style="2" customWidth="1"/>
    <col min="2562" max="2562" width="5.7109375" style="2" customWidth="1"/>
    <col min="2563" max="2563" width="12" style="2" customWidth="1"/>
    <col min="2564" max="2564" width="22.42578125" style="2" customWidth="1"/>
    <col min="2565" max="2565" width="0" style="2" hidden="1" customWidth="1"/>
    <col min="2566" max="2566" width="7.28515625" style="2" customWidth="1"/>
    <col min="2567" max="2567" width="12" style="2" customWidth="1"/>
    <col min="2568" max="2569" width="10.7109375" style="2" customWidth="1"/>
    <col min="2570" max="2570" width="9.28515625" style="2" customWidth="1"/>
    <col min="2571" max="2571" width="14.140625" style="2" customWidth="1"/>
    <col min="2572" max="2572" width="8.85546875" style="2" customWidth="1"/>
    <col min="2573" max="2816" width="9.140625" style="2"/>
    <col min="2817" max="2817" width="36.7109375" style="2" customWidth="1"/>
    <col min="2818" max="2818" width="5.7109375" style="2" customWidth="1"/>
    <col min="2819" max="2819" width="12" style="2" customWidth="1"/>
    <col min="2820" max="2820" width="22.42578125" style="2" customWidth="1"/>
    <col min="2821" max="2821" width="0" style="2" hidden="1" customWidth="1"/>
    <col min="2822" max="2822" width="7.28515625" style="2" customWidth="1"/>
    <col min="2823" max="2823" width="12" style="2" customWidth="1"/>
    <col min="2824" max="2825" width="10.7109375" style="2" customWidth="1"/>
    <col min="2826" max="2826" width="9.28515625" style="2" customWidth="1"/>
    <col min="2827" max="2827" width="14.140625" style="2" customWidth="1"/>
    <col min="2828" max="2828" width="8.85546875" style="2" customWidth="1"/>
    <col min="2829" max="3072" width="9.140625" style="2"/>
    <col min="3073" max="3073" width="36.7109375" style="2" customWidth="1"/>
    <col min="3074" max="3074" width="5.7109375" style="2" customWidth="1"/>
    <col min="3075" max="3075" width="12" style="2" customWidth="1"/>
    <col min="3076" max="3076" width="22.42578125" style="2" customWidth="1"/>
    <col min="3077" max="3077" width="0" style="2" hidden="1" customWidth="1"/>
    <col min="3078" max="3078" width="7.28515625" style="2" customWidth="1"/>
    <col min="3079" max="3079" width="12" style="2" customWidth="1"/>
    <col min="3080" max="3081" width="10.7109375" style="2" customWidth="1"/>
    <col min="3082" max="3082" width="9.28515625" style="2" customWidth="1"/>
    <col min="3083" max="3083" width="14.140625" style="2" customWidth="1"/>
    <col min="3084" max="3084" width="8.85546875" style="2" customWidth="1"/>
    <col min="3085" max="3328" width="9.140625" style="2"/>
    <col min="3329" max="3329" width="36.7109375" style="2" customWidth="1"/>
    <col min="3330" max="3330" width="5.7109375" style="2" customWidth="1"/>
    <col min="3331" max="3331" width="12" style="2" customWidth="1"/>
    <col min="3332" max="3332" width="22.42578125" style="2" customWidth="1"/>
    <col min="3333" max="3333" width="0" style="2" hidden="1" customWidth="1"/>
    <col min="3334" max="3334" width="7.28515625" style="2" customWidth="1"/>
    <col min="3335" max="3335" width="12" style="2" customWidth="1"/>
    <col min="3336" max="3337" width="10.7109375" style="2" customWidth="1"/>
    <col min="3338" max="3338" width="9.28515625" style="2" customWidth="1"/>
    <col min="3339" max="3339" width="14.140625" style="2" customWidth="1"/>
    <col min="3340" max="3340" width="8.85546875" style="2" customWidth="1"/>
    <col min="3341" max="3584" width="9.140625" style="2"/>
    <col min="3585" max="3585" width="36.7109375" style="2" customWidth="1"/>
    <col min="3586" max="3586" width="5.7109375" style="2" customWidth="1"/>
    <col min="3587" max="3587" width="12" style="2" customWidth="1"/>
    <col min="3588" max="3588" width="22.42578125" style="2" customWidth="1"/>
    <col min="3589" max="3589" width="0" style="2" hidden="1" customWidth="1"/>
    <col min="3590" max="3590" width="7.28515625" style="2" customWidth="1"/>
    <col min="3591" max="3591" width="12" style="2" customWidth="1"/>
    <col min="3592" max="3593" width="10.7109375" style="2" customWidth="1"/>
    <col min="3594" max="3594" width="9.28515625" style="2" customWidth="1"/>
    <col min="3595" max="3595" width="14.140625" style="2" customWidth="1"/>
    <col min="3596" max="3596" width="8.85546875" style="2" customWidth="1"/>
    <col min="3597" max="3840" width="9.140625" style="2"/>
    <col min="3841" max="3841" width="36.7109375" style="2" customWidth="1"/>
    <col min="3842" max="3842" width="5.7109375" style="2" customWidth="1"/>
    <col min="3843" max="3843" width="12" style="2" customWidth="1"/>
    <col min="3844" max="3844" width="22.42578125" style="2" customWidth="1"/>
    <col min="3845" max="3845" width="0" style="2" hidden="1" customWidth="1"/>
    <col min="3846" max="3846" width="7.28515625" style="2" customWidth="1"/>
    <col min="3847" max="3847" width="12" style="2" customWidth="1"/>
    <col min="3848" max="3849" width="10.7109375" style="2" customWidth="1"/>
    <col min="3850" max="3850" width="9.28515625" style="2" customWidth="1"/>
    <col min="3851" max="3851" width="14.140625" style="2" customWidth="1"/>
    <col min="3852" max="3852" width="8.85546875" style="2" customWidth="1"/>
    <col min="3853" max="4096" width="9.140625" style="2"/>
    <col min="4097" max="4097" width="36.7109375" style="2" customWidth="1"/>
    <col min="4098" max="4098" width="5.7109375" style="2" customWidth="1"/>
    <col min="4099" max="4099" width="12" style="2" customWidth="1"/>
    <col min="4100" max="4100" width="22.42578125" style="2" customWidth="1"/>
    <col min="4101" max="4101" width="0" style="2" hidden="1" customWidth="1"/>
    <col min="4102" max="4102" width="7.28515625" style="2" customWidth="1"/>
    <col min="4103" max="4103" width="12" style="2" customWidth="1"/>
    <col min="4104" max="4105" width="10.7109375" style="2" customWidth="1"/>
    <col min="4106" max="4106" width="9.28515625" style="2" customWidth="1"/>
    <col min="4107" max="4107" width="14.140625" style="2" customWidth="1"/>
    <col min="4108" max="4108" width="8.85546875" style="2" customWidth="1"/>
    <col min="4109" max="4352" width="9.140625" style="2"/>
    <col min="4353" max="4353" width="36.7109375" style="2" customWidth="1"/>
    <col min="4354" max="4354" width="5.7109375" style="2" customWidth="1"/>
    <col min="4355" max="4355" width="12" style="2" customWidth="1"/>
    <col min="4356" max="4356" width="22.42578125" style="2" customWidth="1"/>
    <col min="4357" max="4357" width="0" style="2" hidden="1" customWidth="1"/>
    <col min="4358" max="4358" width="7.28515625" style="2" customWidth="1"/>
    <col min="4359" max="4359" width="12" style="2" customWidth="1"/>
    <col min="4360" max="4361" width="10.7109375" style="2" customWidth="1"/>
    <col min="4362" max="4362" width="9.28515625" style="2" customWidth="1"/>
    <col min="4363" max="4363" width="14.140625" style="2" customWidth="1"/>
    <col min="4364" max="4364" width="8.85546875" style="2" customWidth="1"/>
    <col min="4365" max="4608" width="9.140625" style="2"/>
    <col min="4609" max="4609" width="36.7109375" style="2" customWidth="1"/>
    <col min="4610" max="4610" width="5.7109375" style="2" customWidth="1"/>
    <col min="4611" max="4611" width="12" style="2" customWidth="1"/>
    <col min="4612" max="4612" width="22.42578125" style="2" customWidth="1"/>
    <col min="4613" max="4613" width="0" style="2" hidden="1" customWidth="1"/>
    <col min="4614" max="4614" width="7.28515625" style="2" customWidth="1"/>
    <col min="4615" max="4615" width="12" style="2" customWidth="1"/>
    <col min="4616" max="4617" width="10.7109375" style="2" customWidth="1"/>
    <col min="4618" max="4618" width="9.28515625" style="2" customWidth="1"/>
    <col min="4619" max="4619" width="14.140625" style="2" customWidth="1"/>
    <col min="4620" max="4620" width="8.85546875" style="2" customWidth="1"/>
    <col min="4621" max="4864" width="9.140625" style="2"/>
    <col min="4865" max="4865" width="36.7109375" style="2" customWidth="1"/>
    <col min="4866" max="4866" width="5.7109375" style="2" customWidth="1"/>
    <col min="4867" max="4867" width="12" style="2" customWidth="1"/>
    <col min="4868" max="4868" width="22.42578125" style="2" customWidth="1"/>
    <col min="4869" max="4869" width="0" style="2" hidden="1" customWidth="1"/>
    <col min="4870" max="4870" width="7.28515625" style="2" customWidth="1"/>
    <col min="4871" max="4871" width="12" style="2" customWidth="1"/>
    <col min="4872" max="4873" width="10.7109375" style="2" customWidth="1"/>
    <col min="4874" max="4874" width="9.28515625" style="2" customWidth="1"/>
    <col min="4875" max="4875" width="14.140625" style="2" customWidth="1"/>
    <col min="4876" max="4876" width="8.85546875" style="2" customWidth="1"/>
    <col min="4877" max="5120" width="9.140625" style="2"/>
    <col min="5121" max="5121" width="36.7109375" style="2" customWidth="1"/>
    <col min="5122" max="5122" width="5.7109375" style="2" customWidth="1"/>
    <col min="5123" max="5123" width="12" style="2" customWidth="1"/>
    <col min="5124" max="5124" width="22.42578125" style="2" customWidth="1"/>
    <col min="5125" max="5125" width="0" style="2" hidden="1" customWidth="1"/>
    <col min="5126" max="5126" width="7.28515625" style="2" customWidth="1"/>
    <col min="5127" max="5127" width="12" style="2" customWidth="1"/>
    <col min="5128" max="5129" width="10.7109375" style="2" customWidth="1"/>
    <col min="5130" max="5130" width="9.28515625" style="2" customWidth="1"/>
    <col min="5131" max="5131" width="14.140625" style="2" customWidth="1"/>
    <col min="5132" max="5132" width="8.85546875" style="2" customWidth="1"/>
    <col min="5133" max="5376" width="9.140625" style="2"/>
    <col min="5377" max="5377" width="36.7109375" style="2" customWidth="1"/>
    <col min="5378" max="5378" width="5.7109375" style="2" customWidth="1"/>
    <col min="5379" max="5379" width="12" style="2" customWidth="1"/>
    <col min="5380" max="5380" width="22.42578125" style="2" customWidth="1"/>
    <col min="5381" max="5381" width="0" style="2" hidden="1" customWidth="1"/>
    <col min="5382" max="5382" width="7.28515625" style="2" customWidth="1"/>
    <col min="5383" max="5383" width="12" style="2" customWidth="1"/>
    <col min="5384" max="5385" width="10.7109375" style="2" customWidth="1"/>
    <col min="5386" max="5386" width="9.28515625" style="2" customWidth="1"/>
    <col min="5387" max="5387" width="14.140625" style="2" customWidth="1"/>
    <col min="5388" max="5388" width="8.85546875" style="2" customWidth="1"/>
    <col min="5389" max="5632" width="9.140625" style="2"/>
    <col min="5633" max="5633" width="36.7109375" style="2" customWidth="1"/>
    <col min="5634" max="5634" width="5.7109375" style="2" customWidth="1"/>
    <col min="5635" max="5635" width="12" style="2" customWidth="1"/>
    <col min="5636" max="5636" width="22.42578125" style="2" customWidth="1"/>
    <col min="5637" max="5637" width="0" style="2" hidden="1" customWidth="1"/>
    <col min="5638" max="5638" width="7.28515625" style="2" customWidth="1"/>
    <col min="5639" max="5639" width="12" style="2" customWidth="1"/>
    <col min="5640" max="5641" width="10.7109375" style="2" customWidth="1"/>
    <col min="5642" max="5642" width="9.28515625" style="2" customWidth="1"/>
    <col min="5643" max="5643" width="14.140625" style="2" customWidth="1"/>
    <col min="5644" max="5644" width="8.85546875" style="2" customWidth="1"/>
    <col min="5645" max="5888" width="9.140625" style="2"/>
    <col min="5889" max="5889" width="36.7109375" style="2" customWidth="1"/>
    <col min="5890" max="5890" width="5.7109375" style="2" customWidth="1"/>
    <col min="5891" max="5891" width="12" style="2" customWidth="1"/>
    <col min="5892" max="5892" width="22.42578125" style="2" customWidth="1"/>
    <col min="5893" max="5893" width="0" style="2" hidden="1" customWidth="1"/>
    <col min="5894" max="5894" width="7.28515625" style="2" customWidth="1"/>
    <col min="5895" max="5895" width="12" style="2" customWidth="1"/>
    <col min="5896" max="5897" width="10.7109375" style="2" customWidth="1"/>
    <col min="5898" max="5898" width="9.28515625" style="2" customWidth="1"/>
    <col min="5899" max="5899" width="14.140625" style="2" customWidth="1"/>
    <col min="5900" max="5900" width="8.85546875" style="2" customWidth="1"/>
    <col min="5901" max="6144" width="9.140625" style="2"/>
    <col min="6145" max="6145" width="36.7109375" style="2" customWidth="1"/>
    <col min="6146" max="6146" width="5.7109375" style="2" customWidth="1"/>
    <col min="6147" max="6147" width="12" style="2" customWidth="1"/>
    <col min="6148" max="6148" width="22.42578125" style="2" customWidth="1"/>
    <col min="6149" max="6149" width="0" style="2" hidden="1" customWidth="1"/>
    <col min="6150" max="6150" width="7.28515625" style="2" customWidth="1"/>
    <col min="6151" max="6151" width="12" style="2" customWidth="1"/>
    <col min="6152" max="6153" width="10.7109375" style="2" customWidth="1"/>
    <col min="6154" max="6154" width="9.28515625" style="2" customWidth="1"/>
    <col min="6155" max="6155" width="14.140625" style="2" customWidth="1"/>
    <col min="6156" max="6156" width="8.85546875" style="2" customWidth="1"/>
    <col min="6157" max="6400" width="9.140625" style="2"/>
    <col min="6401" max="6401" width="36.7109375" style="2" customWidth="1"/>
    <col min="6402" max="6402" width="5.7109375" style="2" customWidth="1"/>
    <col min="6403" max="6403" width="12" style="2" customWidth="1"/>
    <col min="6404" max="6404" width="22.42578125" style="2" customWidth="1"/>
    <col min="6405" max="6405" width="0" style="2" hidden="1" customWidth="1"/>
    <col min="6406" max="6406" width="7.28515625" style="2" customWidth="1"/>
    <col min="6407" max="6407" width="12" style="2" customWidth="1"/>
    <col min="6408" max="6409" width="10.7109375" style="2" customWidth="1"/>
    <col min="6410" max="6410" width="9.28515625" style="2" customWidth="1"/>
    <col min="6411" max="6411" width="14.140625" style="2" customWidth="1"/>
    <col min="6412" max="6412" width="8.85546875" style="2" customWidth="1"/>
    <col min="6413" max="6656" width="9.140625" style="2"/>
    <col min="6657" max="6657" width="36.7109375" style="2" customWidth="1"/>
    <col min="6658" max="6658" width="5.7109375" style="2" customWidth="1"/>
    <col min="6659" max="6659" width="12" style="2" customWidth="1"/>
    <col min="6660" max="6660" width="22.42578125" style="2" customWidth="1"/>
    <col min="6661" max="6661" width="0" style="2" hidden="1" customWidth="1"/>
    <col min="6662" max="6662" width="7.28515625" style="2" customWidth="1"/>
    <col min="6663" max="6663" width="12" style="2" customWidth="1"/>
    <col min="6664" max="6665" width="10.7109375" style="2" customWidth="1"/>
    <col min="6666" max="6666" width="9.28515625" style="2" customWidth="1"/>
    <col min="6667" max="6667" width="14.140625" style="2" customWidth="1"/>
    <col min="6668" max="6668" width="8.85546875" style="2" customWidth="1"/>
    <col min="6669" max="6912" width="9.140625" style="2"/>
    <col min="6913" max="6913" width="36.7109375" style="2" customWidth="1"/>
    <col min="6914" max="6914" width="5.7109375" style="2" customWidth="1"/>
    <col min="6915" max="6915" width="12" style="2" customWidth="1"/>
    <col min="6916" max="6916" width="22.42578125" style="2" customWidth="1"/>
    <col min="6917" max="6917" width="0" style="2" hidden="1" customWidth="1"/>
    <col min="6918" max="6918" width="7.28515625" style="2" customWidth="1"/>
    <col min="6919" max="6919" width="12" style="2" customWidth="1"/>
    <col min="6920" max="6921" width="10.7109375" style="2" customWidth="1"/>
    <col min="6922" max="6922" width="9.28515625" style="2" customWidth="1"/>
    <col min="6923" max="6923" width="14.140625" style="2" customWidth="1"/>
    <col min="6924" max="6924" width="8.85546875" style="2" customWidth="1"/>
    <col min="6925" max="7168" width="9.140625" style="2"/>
    <col min="7169" max="7169" width="36.7109375" style="2" customWidth="1"/>
    <col min="7170" max="7170" width="5.7109375" style="2" customWidth="1"/>
    <col min="7171" max="7171" width="12" style="2" customWidth="1"/>
    <col min="7172" max="7172" width="22.42578125" style="2" customWidth="1"/>
    <col min="7173" max="7173" width="0" style="2" hidden="1" customWidth="1"/>
    <col min="7174" max="7174" width="7.28515625" style="2" customWidth="1"/>
    <col min="7175" max="7175" width="12" style="2" customWidth="1"/>
    <col min="7176" max="7177" width="10.7109375" style="2" customWidth="1"/>
    <col min="7178" max="7178" width="9.28515625" style="2" customWidth="1"/>
    <col min="7179" max="7179" width="14.140625" style="2" customWidth="1"/>
    <col min="7180" max="7180" width="8.85546875" style="2" customWidth="1"/>
    <col min="7181" max="7424" width="9.140625" style="2"/>
    <col min="7425" max="7425" width="36.7109375" style="2" customWidth="1"/>
    <col min="7426" max="7426" width="5.7109375" style="2" customWidth="1"/>
    <col min="7427" max="7427" width="12" style="2" customWidth="1"/>
    <col min="7428" max="7428" width="22.42578125" style="2" customWidth="1"/>
    <col min="7429" max="7429" width="0" style="2" hidden="1" customWidth="1"/>
    <col min="7430" max="7430" width="7.28515625" style="2" customWidth="1"/>
    <col min="7431" max="7431" width="12" style="2" customWidth="1"/>
    <col min="7432" max="7433" width="10.7109375" style="2" customWidth="1"/>
    <col min="7434" max="7434" width="9.28515625" style="2" customWidth="1"/>
    <col min="7435" max="7435" width="14.140625" style="2" customWidth="1"/>
    <col min="7436" max="7436" width="8.85546875" style="2" customWidth="1"/>
    <col min="7437" max="7680" width="9.140625" style="2"/>
    <col min="7681" max="7681" width="36.7109375" style="2" customWidth="1"/>
    <col min="7682" max="7682" width="5.7109375" style="2" customWidth="1"/>
    <col min="7683" max="7683" width="12" style="2" customWidth="1"/>
    <col min="7684" max="7684" width="22.42578125" style="2" customWidth="1"/>
    <col min="7685" max="7685" width="0" style="2" hidden="1" customWidth="1"/>
    <col min="7686" max="7686" width="7.28515625" style="2" customWidth="1"/>
    <col min="7687" max="7687" width="12" style="2" customWidth="1"/>
    <col min="7688" max="7689" width="10.7109375" style="2" customWidth="1"/>
    <col min="7690" max="7690" width="9.28515625" style="2" customWidth="1"/>
    <col min="7691" max="7691" width="14.140625" style="2" customWidth="1"/>
    <col min="7692" max="7692" width="8.85546875" style="2" customWidth="1"/>
    <col min="7693" max="7936" width="9.140625" style="2"/>
    <col min="7937" max="7937" width="36.7109375" style="2" customWidth="1"/>
    <col min="7938" max="7938" width="5.7109375" style="2" customWidth="1"/>
    <col min="7939" max="7939" width="12" style="2" customWidth="1"/>
    <col min="7940" max="7940" width="22.42578125" style="2" customWidth="1"/>
    <col min="7941" max="7941" width="0" style="2" hidden="1" customWidth="1"/>
    <col min="7942" max="7942" width="7.28515625" style="2" customWidth="1"/>
    <col min="7943" max="7943" width="12" style="2" customWidth="1"/>
    <col min="7944" max="7945" width="10.7109375" style="2" customWidth="1"/>
    <col min="7946" max="7946" width="9.28515625" style="2" customWidth="1"/>
    <col min="7947" max="7947" width="14.140625" style="2" customWidth="1"/>
    <col min="7948" max="7948" width="8.85546875" style="2" customWidth="1"/>
    <col min="7949" max="8192" width="9.140625" style="2"/>
    <col min="8193" max="8193" width="36.7109375" style="2" customWidth="1"/>
    <col min="8194" max="8194" width="5.7109375" style="2" customWidth="1"/>
    <col min="8195" max="8195" width="12" style="2" customWidth="1"/>
    <col min="8196" max="8196" width="22.42578125" style="2" customWidth="1"/>
    <col min="8197" max="8197" width="0" style="2" hidden="1" customWidth="1"/>
    <col min="8198" max="8198" width="7.28515625" style="2" customWidth="1"/>
    <col min="8199" max="8199" width="12" style="2" customWidth="1"/>
    <col min="8200" max="8201" width="10.7109375" style="2" customWidth="1"/>
    <col min="8202" max="8202" width="9.28515625" style="2" customWidth="1"/>
    <col min="8203" max="8203" width="14.140625" style="2" customWidth="1"/>
    <col min="8204" max="8204" width="8.85546875" style="2" customWidth="1"/>
    <col min="8205" max="8448" width="9.140625" style="2"/>
    <col min="8449" max="8449" width="36.7109375" style="2" customWidth="1"/>
    <col min="8450" max="8450" width="5.7109375" style="2" customWidth="1"/>
    <col min="8451" max="8451" width="12" style="2" customWidth="1"/>
    <col min="8452" max="8452" width="22.42578125" style="2" customWidth="1"/>
    <col min="8453" max="8453" width="0" style="2" hidden="1" customWidth="1"/>
    <col min="8454" max="8454" width="7.28515625" style="2" customWidth="1"/>
    <col min="8455" max="8455" width="12" style="2" customWidth="1"/>
    <col min="8456" max="8457" width="10.7109375" style="2" customWidth="1"/>
    <col min="8458" max="8458" width="9.28515625" style="2" customWidth="1"/>
    <col min="8459" max="8459" width="14.140625" style="2" customWidth="1"/>
    <col min="8460" max="8460" width="8.85546875" style="2" customWidth="1"/>
    <col min="8461" max="8704" width="9.140625" style="2"/>
    <col min="8705" max="8705" width="36.7109375" style="2" customWidth="1"/>
    <col min="8706" max="8706" width="5.7109375" style="2" customWidth="1"/>
    <col min="8707" max="8707" width="12" style="2" customWidth="1"/>
    <col min="8708" max="8708" width="22.42578125" style="2" customWidth="1"/>
    <col min="8709" max="8709" width="0" style="2" hidden="1" customWidth="1"/>
    <col min="8710" max="8710" width="7.28515625" style="2" customWidth="1"/>
    <col min="8711" max="8711" width="12" style="2" customWidth="1"/>
    <col min="8712" max="8713" width="10.7109375" style="2" customWidth="1"/>
    <col min="8714" max="8714" width="9.28515625" style="2" customWidth="1"/>
    <col min="8715" max="8715" width="14.140625" style="2" customWidth="1"/>
    <col min="8716" max="8716" width="8.85546875" style="2" customWidth="1"/>
    <col min="8717" max="8960" width="9.140625" style="2"/>
    <col min="8961" max="8961" width="36.7109375" style="2" customWidth="1"/>
    <col min="8962" max="8962" width="5.7109375" style="2" customWidth="1"/>
    <col min="8963" max="8963" width="12" style="2" customWidth="1"/>
    <col min="8964" max="8964" width="22.42578125" style="2" customWidth="1"/>
    <col min="8965" max="8965" width="0" style="2" hidden="1" customWidth="1"/>
    <col min="8966" max="8966" width="7.28515625" style="2" customWidth="1"/>
    <col min="8967" max="8967" width="12" style="2" customWidth="1"/>
    <col min="8968" max="8969" width="10.7109375" style="2" customWidth="1"/>
    <col min="8970" max="8970" width="9.28515625" style="2" customWidth="1"/>
    <col min="8971" max="8971" width="14.140625" style="2" customWidth="1"/>
    <col min="8972" max="8972" width="8.85546875" style="2" customWidth="1"/>
    <col min="8973" max="9216" width="9.140625" style="2"/>
    <col min="9217" max="9217" width="36.7109375" style="2" customWidth="1"/>
    <col min="9218" max="9218" width="5.7109375" style="2" customWidth="1"/>
    <col min="9219" max="9219" width="12" style="2" customWidth="1"/>
    <col min="9220" max="9220" width="22.42578125" style="2" customWidth="1"/>
    <col min="9221" max="9221" width="0" style="2" hidden="1" customWidth="1"/>
    <col min="9222" max="9222" width="7.28515625" style="2" customWidth="1"/>
    <col min="9223" max="9223" width="12" style="2" customWidth="1"/>
    <col min="9224" max="9225" width="10.7109375" style="2" customWidth="1"/>
    <col min="9226" max="9226" width="9.28515625" style="2" customWidth="1"/>
    <col min="9227" max="9227" width="14.140625" style="2" customWidth="1"/>
    <col min="9228" max="9228" width="8.85546875" style="2" customWidth="1"/>
    <col min="9229" max="9472" width="9.140625" style="2"/>
    <col min="9473" max="9473" width="36.7109375" style="2" customWidth="1"/>
    <col min="9474" max="9474" width="5.7109375" style="2" customWidth="1"/>
    <col min="9475" max="9475" width="12" style="2" customWidth="1"/>
    <col min="9476" max="9476" width="22.42578125" style="2" customWidth="1"/>
    <col min="9477" max="9477" width="0" style="2" hidden="1" customWidth="1"/>
    <col min="9478" max="9478" width="7.28515625" style="2" customWidth="1"/>
    <col min="9479" max="9479" width="12" style="2" customWidth="1"/>
    <col min="9480" max="9481" width="10.7109375" style="2" customWidth="1"/>
    <col min="9482" max="9482" width="9.28515625" style="2" customWidth="1"/>
    <col min="9483" max="9483" width="14.140625" style="2" customWidth="1"/>
    <col min="9484" max="9484" width="8.85546875" style="2" customWidth="1"/>
    <col min="9485" max="9728" width="9.140625" style="2"/>
    <col min="9729" max="9729" width="36.7109375" style="2" customWidth="1"/>
    <col min="9730" max="9730" width="5.7109375" style="2" customWidth="1"/>
    <col min="9731" max="9731" width="12" style="2" customWidth="1"/>
    <col min="9732" max="9732" width="22.42578125" style="2" customWidth="1"/>
    <col min="9733" max="9733" width="0" style="2" hidden="1" customWidth="1"/>
    <col min="9734" max="9734" width="7.28515625" style="2" customWidth="1"/>
    <col min="9735" max="9735" width="12" style="2" customWidth="1"/>
    <col min="9736" max="9737" width="10.7109375" style="2" customWidth="1"/>
    <col min="9738" max="9738" width="9.28515625" style="2" customWidth="1"/>
    <col min="9739" max="9739" width="14.140625" style="2" customWidth="1"/>
    <col min="9740" max="9740" width="8.85546875" style="2" customWidth="1"/>
    <col min="9741" max="9984" width="9.140625" style="2"/>
    <col min="9985" max="9985" width="36.7109375" style="2" customWidth="1"/>
    <col min="9986" max="9986" width="5.7109375" style="2" customWidth="1"/>
    <col min="9987" max="9987" width="12" style="2" customWidth="1"/>
    <col min="9988" max="9988" width="22.42578125" style="2" customWidth="1"/>
    <col min="9989" max="9989" width="0" style="2" hidden="1" customWidth="1"/>
    <col min="9990" max="9990" width="7.28515625" style="2" customWidth="1"/>
    <col min="9991" max="9991" width="12" style="2" customWidth="1"/>
    <col min="9992" max="9993" width="10.7109375" style="2" customWidth="1"/>
    <col min="9994" max="9994" width="9.28515625" style="2" customWidth="1"/>
    <col min="9995" max="9995" width="14.140625" style="2" customWidth="1"/>
    <col min="9996" max="9996" width="8.85546875" style="2" customWidth="1"/>
    <col min="9997" max="10240" width="9.140625" style="2"/>
    <col min="10241" max="10241" width="36.7109375" style="2" customWidth="1"/>
    <col min="10242" max="10242" width="5.7109375" style="2" customWidth="1"/>
    <col min="10243" max="10243" width="12" style="2" customWidth="1"/>
    <col min="10244" max="10244" width="22.42578125" style="2" customWidth="1"/>
    <col min="10245" max="10245" width="0" style="2" hidden="1" customWidth="1"/>
    <col min="10246" max="10246" width="7.28515625" style="2" customWidth="1"/>
    <col min="10247" max="10247" width="12" style="2" customWidth="1"/>
    <col min="10248" max="10249" width="10.7109375" style="2" customWidth="1"/>
    <col min="10250" max="10250" width="9.28515625" style="2" customWidth="1"/>
    <col min="10251" max="10251" width="14.140625" style="2" customWidth="1"/>
    <col min="10252" max="10252" width="8.85546875" style="2" customWidth="1"/>
    <col min="10253" max="10496" width="9.140625" style="2"/>
    <col min="10497" max="10497" width="36.7109375" style="2" customWidth="1"/>
    <col min="10498" max="10498" width="5.7109375" style="2" customWidth="1"/>
    <col min="10499" max="10499" width="12" style="2" customWidth="1"/>
    <col min="10500" max="10500" width="22.42578125" style="2" customWidth="1"/>
    <col min="10501" max="10501" width="0" style="2" hidden="1" customWidth="1"/>
    <col min="10502" max="10502" width="7.28515625" style="2" customWidth="1"/>
    <col min="10503" max="10503" width="12" style="2" customWidth="1"/>
    <col min="10504" max="10505" width="10.7109375" style="2" customWidth="1"/>
    <col min="10506" max="10506" width="9.28515625" style="2" customWidth="1"/>
    <col min="10507" max="10507" width="14.140625" style="2" customWidth="1"/>
    <col min="10508" max="10508" width="8.85546875" style="2" customWidth="1"/>
    <col min="10509" max="10752" width="9.140625" style="2"/>
    <col min="10753" max="10753" width="36.7109375" style="2" customWidth="1"/>
    <col min="10754" max="10754" width="5.7109375" style="2" customWidth="1"/>
    <col min="10755" max="10755" width="12" style="2" customWidth="1"/>
    <col min="10756" max="10756" width="22.42578125" style="2" customWidth="1"/>
    <col min="10757" max="10757" width="0" style="2" hidden="1" customWidth="1"/>
    <col min="10758" max="10758" width="7.28515625" style="2" customWidth="1"/>
    <col min="10759" max="10759" width="12" style="2" customWidth="1"/>
    <col min="10760" max="10761" width="10.7109375" style="2" customWidth="1"/>
    <col min="10762" max="10762" width="9.28515625" style="2" customWidth="1"/>
    <col min="10763" max="10763" width="14.140625" style="2" customWidth="1"/>
    <col min="10764" max="10764" width="8.85546875" style="2" customWidth="1"/>
    <col min="10765" max="11008" width="9.140625" style="2"/>
    <col min="11009" max="11009" width="36.7109375" style="2" customWidth="1"/>
    <col min="11010" max="11010" width="5.7109375" style="2" customWidth="1"/>
    <col min="11011" max="11011" width="12" style="2" customWidth="1"/>
    <col min="11012" max="11012" width="22.42578125" style="2" customWidth="1"/>
    <col min="11013" max="11013" width="0" style="2" hidden="1" customWidth="1"/>
    <col min="11014" max="11014" width="7.28515625" style="2" customWidth="1"/>
    <col min="11015" max="11015" width="12" style="2" customWidth="1"/>
    <col min="11016" max="11017" width="10.7109375" style="2" customWidth="1"/>
    <col min="11018" max="11018" width="9.28515625" style="2" customWidth="1"/>
    <col min="11019" max="11019" width="14.140625" style="2" customWidth="1"/>
    <col min="11020" max="11020" width="8.85546875" style="2" customWidth="1"/>
    <col min="11021" max="11264" width="9.140625" style="2"/>
    <col min="11265" max="11265" width="36.7109375" style="2" customWidth="1"/>
    <col min="11266" max="11266" width="5.7109375" style="2" customWidth="1"/>
    <col min="11267" max="11267" width="12" style="2" customWidth="1"/>
    <col min="11268" max="11268" width="22.42578125" style="2" customWidth="1"/>
    <col min="11269" max="11269" width="0" style="2" hidden="1" customWidth="1"/>
    <col min="11270" max="11270" width="7.28515625" style="2" customWidth="1"/>
    <col min="11271" max="11271" width="12" style="2" customWidth="1"/>
    <col min="11272" max="11273" width="10.7109375" style="2" customWidth="1"/>
    <col min="11274" max="11274" width="9.28515625" style="2" customWidth="1"/>
    <col min="11275" max="11275" width="14.140625" style="2" customWidth="1"/>
    <col min="11276" max="11276" width="8.85546875" style="2" customWidth="1"/>
    <col min="11277" max="11520" width="9.140625" style="2"/>
    <col min="11521" max="11521" width="36.7109375" style="2" customWidth="1"/>
    <col min="11522" max="11522" width="5.7109375" style="2" customWidth="1"/>
    <col min="11523" max="11523" width="12" style="2" customWidth="1"/>
    <col min="11524" max="11524" width="22.42578125" style="2" customWidth="1"/>
    <col min="11525" max="11525" width="0" style="2" hidden="1" customWidth="1"/>
    <col min="11526" max="11526" width="7.28515625" style="2" customWidth="1"/>
    <col min="11527" max="11527" width="12" style="2" customWidth="1"/>
    <col min="11528" max="11529" width="10.7109375" style="2" customWidth="1"/>
    <col min="11530" max="11530" width="9.28515625" style="2" customWidth="1"/>
    <col min="11531" max="11531" width="14.140625" style="2" customWidth="1"/>
    <col min="11532" max="11532" width="8.85546875" style="2" customWidth="1"/>
    <col min="11533" max="11776" width="9.140625" style="2"/>
    <col min="11777" max="11777" width="36.7109375" style="2" customWidth="1"/>
    <col min="11778" max="11778" width="5.7109375" style="2" customWidth="1"/>
    <col min="11779" max="11779" width="12" style="2" customWidth="1"/>
    <col min="11780" max="11780" width="22.42578125" style="2" customWidth="1"/>
    <col min="11781" max="11781" width="0" style="2" hidden="1" customWidth="1"/>
    <col min="11782" max="11782" width="7.28515625" style="2" customWidth="1"/>
    <col min="11783" max="11783" width="12" style="2" customWidth="1"/>
    <col min="11784" max="11785" width="10.7109375" style="2" customWidth="1"/>
    <col min="11786" max="11786" width="9.28515625" style="2" customWidth="1"/>
    <col min="11787" max="11787" width="14.140625" style="2" customWidth="1"/>
    <col min="11788" max="11788" width="8.85546875" style="2" customWidth="1"/>
    <col min="11789" max="12032" width="9.140625" style="2"/>
    <col min="12033" max="12033" width="36.7109375" style="2" customWidth="1"/>
    <col min="12034" max="12034" width="5.7109375" style="2" customWidth="1"/>
    <col min="12035" max="12035" width="12" style="2" customWidth="1"/>
    <col min="12036" max="12036" width="22.42578125" style="2" customWidth="1"/>
    <col min="12037" max="12037" width="0" style="2" hidden="1" customWidth="1"/>
    <col min="12038" max="12038" width="7.28515625" style="2" customWidth="1"/>
    <col min="12039" max="12039" width="12" style="2" customWidth="1"/>
    <col min="12040" max="12041" width="10.7109375" style="2" customWidth="1"/>
    <col min="12042" max="12042" width="9.28515625" style="2" customWidth="1"/>
    <col min="12043" max="12043" width="14.140625" style="2" customWidth="1"/>
    <col min="12044" max="12044" width="8.85546875" style="2" customWidth="1"/>
    <col min="12045" max="12288" width="9.140625" style="2"/>
    <col min="12289" max="12289" width="36.7109375" style="2" customWidth="1"/>
    <col min="12290" max="12290" width="5.7109375" style="2" customWidth="1"/>
    <col min="12291" max="12291" width="12" style="2" customWidth="1"/>
    <col min="12292" max="12292" width="22.42578125" style="2" customWidth="1"/>
    <col min="12293" max="12293" width="0" style="2" hidden="1" customWidth="1"/>
    <col min="12294" max="12294" width="7.28515625" style="2" customWidth="1"/>
    <col min="12295" max="12295" width="12" style="2" customWidth="1"/>
    <col min="12296" max="12297" width="10.7109375" style="2" customWidth="1"/>
    <col min="12298" max="12298" width="9.28515625" style="2" customWidth="1"/>
    <col min="12299" max="12299" width="14.140625" style="2" customWidth="1"/>
    <col min="12300" max="12300" width="8.85546875" style="2" customWidth="1"/>
    <col min="12301" max="12544" width="9.140625" style="2"/>
    <col min="12545" max="12545" width="36.7109375" style="2" customWidth="1"/>
    <col min="12546" max="12546" width="5.7109375" style="2" customWidth="1"/>
    <col min="12547" max="12547" width="12" style="2" customWidth="1"/>
    <col min="12548" max="12548" width="22.42578125" style="2" customWidth="1"/>
    <col min="12549" max="12549" width="0" style="2" hidden="1" customWidth="1"/>
    <col min="12550" max="12550" width="7.28515625" style="2" customWidth="1"/>
    <col min="12551" max="12551" width="12" style="2" customWidth="1"/>
    <col min="12552" max="12553" width="10.7109375" style="2" customWidth="1"/>
    <col min="12554" max="12554" width="9.28515625" style="2" customWidth="1"/>
    <col min="12555" max="12555" width="14.140625" style="2" customWidth="1"/>
    <col min="12556" max="12556" width="8.85546875" style="2" customWidth="1"/>
    <col min="12557" max="12800" width="9.140625" style="2"/>
    <col min="12801" max="12801" width="36.7109375" style="2" customWidth="1"/>
    <col min="12802" max="12802" width="5.7109375" style="2" customWidth="1"/>
    <col min="12803" max="12803" width="12" style="2" customWidth="1"/>
    <col min="12804" max="12804" width="22.42578125" style="2" customWidth="1"/>
    <col min="12805" max="12805" width="0" style="2" hidden="1" customWidth="1"/>
    <col min="12806" max="12806" width="7.28515625" style="2" customWidth="1"/>
    <col min="12807" max="12807" width="12" style="2" customWidth="1"/>
    <col min="12808" max="12809" width="10.7109375" style="2" customWidth="1"/>
    <col min="12810" max="12810" width="9.28515625" style="2" customWidth="1"/>
    <col min="12811" max="12811" width="14.140625" style="2" customWidth="1"/>
    <col min="12812" max="12812" width="8.85546875" style="2" customWidth="1"/>
    <col min="12813" max="13056" width="9.140625" style="2"/>
    <col min="13057" max="13057" width="36.7109375" style="2" customWidth="1"/>
    <col min="13058" max="13058" width="5.7109375" style="2" customWidth="1"/>
    <col min="13059" max="13059" width="12" style="2" customWidth="1"/>
    <col min="13060" max="13060" width="22.42578125" style="2" customWidth="1"/>
    <col min="13061" max="13061" width="0" style="2" hidden="1" customWidth="1"/>
    <col min="13062" max="13062" width="7.28515625" style="2" customWidth="1"/>
    <col min="13063" max="13063" width="12" style="2" customWidth="1"/>
    <col min="13064" max="13065" width="10.7109375" style="2" customWidth="1"/>
    <col min="13066" max="13066" width="9.28515625" style="2" customWidth="1"/>
    <col min="13067" max="13067" width="14.140625" style="2" customWidth="1"/>
    <col min="13068" max="13068" width="8.85546875" style="2" customWidth="1"/>
    <col min="13069" max="13312" width="9.140625" style="2"/>
    <col min="13313" max="13313" width="36.7109375" style="2" customWidth="1"/>
    <col min="13314" max="13314" width="5.7109375" style="2" customWidth="1"/>
    <col min="13315" max="13315" width="12" style="2" customWidth="1"/>
    <col min="13316" max="13316" width="22.42578125" style="2" customWidth="1"/>
    <col min="13317" max="13317" width="0" style="2" hidden="1" customWidth="1"/>
    <col min="13318" max="13318" width="7.28515625" style="2" customWidth="1"/>
    <col min="13319" max="13319" width="12" style="2" customWidth="1"/>
    <col min="13320" max="13321" width="10.7109375" style="2" customWidth="1"/>
    <col min="13322" max="13322" width="9.28515625" style="2" customWidth="1"/>
    <col min="13323" max="13323" width="14.140625" style="2" customWidth="1"/>
    <col min="13324" max="13324" width="8.85546875" style="2" customWidth="1"/>
    <col min="13325" max="13568" width="9.140625" style="2"/>
    <col min="13569" max="13569" width="36.7109375" style="2" customWidth="1"/>
    <col min="13570" max="13570" width="5.7109375" style="2" customWidth="1"/>
    <col min="13571" max="13571" width="12" style="2" customWidth="1"/>
    <col min="13572" max="13572" width="22.42578125" style="2" customWidth="1"/>
    <col min="13573" max="13573" width="0" style="2" hidden="1" customWidth="1"/>
    <col min="13574" max="13574" width="7.28515625" style="2" customWidth="1"/>
    <col min="13575" max="13575" width="12" style="2" customWidth="1"/>
    <col min="13576" max="13577" width="10.7109375" style="2" customWidth="1"/>
    <col min="13578" max="13578" width="9.28515625" style="2" customWidth="1"/>
    <col min="13579" max="13579" width="14.140625" style="2" customWidth="1"/>
    <col min="13580" max="13580" width="8.85546875" style="2" customWidth="1"/>
    <col min="13581" max="13824" width="9.140625" style="2"/>
    <col min="13825" max="13825" width="36.7109375" style="2" customWidth="1"/>
    <col min="13826" max="13826" width="5.7109375" style="2" customWidth="1"/>
    <col min="13827" max="13827" width="12" style="2" customWidth="1"/>
    <col min="13828" max="13828" width="22.42578125" style="2" customWidth="1"/>
    <col min="13829" max="13829" width="0" style="2" hidden="1" customWidth="1"/>
    <col min="13830" max="13830" width="7.28515625" style="2" customWidth="1"/>
    <col min="13831" max="13831" width="12" style="2" customWidth="1"/>
    <col min="13832" max="13833" width="10.7109375" style="2" customWidth="1"/>
    <col min="13834" max="13834" width="9.28515625" style="2" customWidth="1"/>
    <col min="13835" max="13835" width="14.140625" style="2" customWidth="1"/>
    <col min="13836" max="13836" width="8.85546875" style="2" customWidth="1"/>
    <col min="13837" max="14080" width="9.140625" style="2"/>
    <col min="14081" max="14081" width="36.7109375" style="2" customWidth="1"/>
    <col min="14082" max="14082" width="5.7109375" style="2" customWidth="1"/>
    <col min="14083" max="14083" width="12" style="2" customWidth="1"/>
    <col min="14084" max="14084" width="22.42578125" style="2" customWidth="1"/>
    <col min="14085" max="14085" width="0" style="2" hidden="1" customWidth="1"/>
    <col min="14086" max="14086" width="7.28515625" style="2" customWidth="1"/>
    <col min="14087" max="14087" width="12" style="2" customWidth="1"/>
    <col min="14088" max="14089" width="10.7109375" style="2" customWidth="1"/>
    <col min="14090" max="14090" width="9.28515625" style="2" customWidth="1"/>
    <col min="14091" max="14091" width="14.140625" style="2" customWidth="1"/>
    <col min="14092" max="14092" width="8.85546875" style="2" customWidth="1"/>
    <col min="14093" max="14336" width="9.140625" style="2"/>
    <col min="14337" max="14337" width="36.7109375" style="2" customWidth="1"/>
    <col min="14338" max="14338" width="5.7109375" style="2" customWidth="1"/>
    <col min="14339" max="14339" width="12" style="2" customWidth="1"/>
    <col min="14340" max="14340" width="22.42578125" style="2" customWidth="1"/>
    <col min="14341" max="14341" width="0" style="2" hidden="1" customWidth="1"/>
    <col min="14342" max="14342" width="7.28515625" style="2" customWidth="1"/>
    <col min="14343" max="14343" width="12" style="2" customWidth="1"/>
    <col min="14344" max="14345" width="10.7109375" style="2" customWidth="1"/>
    <col min="14346" max="14346" width="9.28515625" style="2" customWidth="1"/>
    <col min="14347" max="14347" width="14.140625" style="2" customWidth="1"/>
    <col min="14348" max="14348" width="8.85546875" style="2" customWidth="1"/>
    <col min="14349" max="14592" width="9.140625" style="2"/>
    <col min="14593" max="14593" width="36.7109375" style="2" customWidth="1"/>
    <col min="14594" max="14594" width="5.7109375" style="2" customWidth="1"/>
    <col min="14595" max="14595" width="12" style="2" customWidth="1"/>
    <col min="14596" max="14596" width="22.42578125" style="2" customWidth="1"/>
    <col min="14597" max="14597" width="0" style="2" hidden="1" customWidth="1"/>
    <col min="14598" max="14598" width="7.28515625" style="2" customWidth="1"/>
    <col min="14599" max="14599" width="12" style="2" customWidth="1"/>
    <col min="14600" max="14601" width="10.7109375" style="2" customWidth="1"/>
    <col min="14602" max="14602" width="9.28515625" style="2" customWidth="1"/>
    <col min="14603" max="14603" width="14.140625" style="2" customWidth="1"/>
    <col min="14604" max="14604" width="8.85546875" style="2" customWidth="1"/>
    <col min="14605" max="14848" width="9.140625" style="2"/>
    <col min="14849" max="14849" width="36.7109375" style="2" customWidth="1"/>
    <col min="14850" max="14850" width="5.7109375" style="2" customWidth="1"/>
    <col min="14851" max="14851" width="12" style="2" customWidth="1"/>
    <col min="14852" max="14852" width="22.42578125" style="2" customWidth="1"/>
    <col min="14853" max="14853" width="0" style="2" hidden="1" customWidth="1"/>
    <col min="14854" max="14854" width="7.28515625" style="2" customWidth="1"/>
    <col min="14855" max="14855" width="12" style="2" customWidth="1"/>
    <col min="14856" max="14857" width="10.7109375" style="2" customWidth="1"/>
    <col min="14858" max="14858" width="9.28515625" style="2" customWidth="1"/>
    <col min="14859" max="14859" width="14.140625" style="2" customWidth="1"/>
    <col min="14860" max="14860" width="8.85546875" style="2" customWidth="1"/>
    <col min="14861" max="15104" width="9.140625" style="2"/>
    <col min="15105" max="15105" width="36.7109375" style="2" customWidth="1"/>
    <col min="15106" max="15106" width="5.7109375" style="2" customWidth="1"/>
    <col min="15107" max="15107" width="12" style="2" customWidth="1"/>
    <col min="15108" max="15108" width="22.42578125" style="2" customWidth="1"/>
    <col min="15109" max="15109" width="0" style="2" hidden="1" customWidth="1"/>
    <col min="15110" max="15110" width="7.28515625" style="2" customWidth="1"/>
    <col min="15111" max="15111" width="12" style="2" customWidth="1"/>
    <col min="15112" max="15113" width="10.7109375" style="2" customWidth="1"/>
    <col min="15114" max="15114" width="9.28515625" style="2" customWidth="1"/>
    <col min="15115" max="15115" width="14.140625" style="2" customWidth="1"/>
    <col min="15116" max="15116" width="8.85546875" style="2" customWidth="1"/>
    <col min="15117" max="15360" width="9.140625" style="2"/>
    <col min="15361" max="15361" width="36.7109375" style="2" customWidth="1"/>
    <col min="15362" max="15362" width="5.7109375" style="2" customWidth="1"/>
    <col min="15363" max="15363" width="12" style="2" customWidth="1"/>
    <col min="15364" max="15364" width="22.42578125" style="2" customWidth="1"/>
    <col min="15365" max="15365" width="0" style="2" hidden="1" customWidth="1"/>
    <col min="15366" max="15366" width="7.28515625" style="2" customWidth="1"/>
    <col min="15367" max="15367" width="12" style="2" customWidth="1"/>
    <col min="15368" max="15369" width="10.7109375" style="2" customWidth="1"/>
    <col min="15370" max="15370" width="9.28515625" style="2" customWidth="1"/>
    <col min="15371" max="15371" width="14.140625" style="2" customWidth="1"/>
    <col min="15372" max="15372" width="8.85546875" style="2" customWidth="1"/>
    <col min="15373" max="15616" width="9.140625" style="2"/>
    <col min="15617" max="15617" width="36.7109375" style="2" customWidth="1"/>
    <col min="15618" max="15618" width="5.7109375" style="2" customWidth="1"/>
    <col min="15619" max="15619" width="12" style="2" customWidth="1"/>
    <col min="15620" max="15620" width="22.42578125" style="2" customWidth="1"/>
    <col min="15621" max="15621" width="0" style="2" hidden="1" customWidth="1"/>
    <col min="15622" max="15622" width="7.28515625" style="2" customWidth="1"/>
    <col min="15623" max="15623" width="12" style="2" customWidth="1"/>
    <col min="15624" max="15625" width="10.7109375" style="2" customWidth="1"/>
    <col min="15626" max="15626" width="9.28515625" style="2" customWidth="1"/>
    <col min="15627" max="15627" width="14.140625" style="2" customWidth="1"/>
    <col min="15628" max="15628" width="8.85546875" style="2" customWidth="1"/>
    <col min="15629" max="15872" width="9.140625" style="2"/>
    <col min="15873" max="15873" width="36.7109375" style="2" customWidth="1"/>
    <col min="15874" max="15874" width="5.7109375" style="2" customWidth="1"/>
    <col min="15875" max="15875" width="12" style="2" customWidth="1"/>
    <col min="15876" max="15876" width="22.42578125" style="2" customWidth="1"/>
    <col min="15877" max="15877" width="0" style="2" hidden="1" customWidth="1"/>
    <col min="15878" max="15878" width="7.28515625" style="2" customWidth="1"/>
    <col min="15879" max="15879" width="12" style="2" customWidth="1"/>
    <col min="15880" max="15881" width="10.7109375" style="2" customWidth="1"/>
    <col min="15882" max="15882" width="9.28515625" style="2" customWidth="1"/>
    <col min="15883" max="15883" width="14.140625" style="2" customWidth="1"/>
    <col min="15884" max="15884" width="8.85546875" style="2" customWidth="1"/>
    <col min="15885" max="16128" width="9.140625" style="2"/>
    <col min="16129" max="16129" width="36.7109375" style="2" customWidth="1"/>
    <col min="16130" max="16130" width="5.7109375" style="2" customWidth="1"/>
    <col min="16131" max="16131" width="12" style="2" customWidth="1"/>
    <col min="16132" max="16132" width="22.42578125" style="2" customWidth="1"/>
    <col min="16133" max="16133" width="0" style="2" hidden="1" customWidth="1"/>
    <col min="16134" max="16134" width="7.28515625" style="2" customWidth="1"/>
    <col min="16135" max="16135" width="12" style="2" customWidth="1"/>
    <col min="16136" max="16137" width="10.7109375" style="2" customWidth="1"/>
    <col min="16138" max="16138" width="9.28515625" style="2" customWidth="1"/>
    <col min="16139" max="16139" width="14.140625" style="2" customWidth="1"/>
    <col min="16140" max="16140" width="8.85546875" style="2" customWidth="1"/>
    <col min="16141" max="16384" width="9.140625" style="2"/>
  </cols>
  <sheetData>
    <row r="1" spans="1:11" x14ac:dyDescent="0.2">
      <c r="A1" s="159" t="s">
        <v>14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</row>
    <row r="2" spans="1:11" ht="14.25" customHeight="1" thickBot="1" x14ac:dyDescent="0.3">
      <c r="A2" s="73"/>
      <c r="B2" s="73"/>
      <c r="C2" s="73"/>
      <c r="D2" s="73"/>
      <c r="E2" s="73"/>
      <c r="F2" s="73"/>
      <c r="G2" s="74"/>
      <c r="H2" s="74"/>
      <c r="I2" s="74"/>
      <c r="J2" s="74"/>
      <c r="K2" s="75" t="s">
        <v>97</v>
      </c>
    </row>
    <row r="3" spans="1:11" ht="3" hidden="1" customHeight="1" thickBot="1" x14ac:dyDescent="0.25">
      <c r="A3" s="73"/>
      <c r="B3" s="73"/>
      <c r="C3" s="73"/>
      <c r="D3" s="73"/>
      <c r="E3" s="73"/>
      <c r="F3" s="73"/>
      <c r="G3" s="76"/>
      <c r="H3" s="76"/>
      <c r="I3" s="76"/>
      <c r="J3" s="76"/>
      <c r="K3" s="76"/>
    </row>
    <row r="4" spans="1:11" ht="15.75" hidden="1" thickBot="1" x14ac:dyDescent="0.25">
      <c r="A4" s="73"/>
      <c r="B4" s="73"/>
      <c r="C4" s="73"/>
      <c r="D4" s="73"/>
      <c r="E4" s="73"/>
      <c r="F4" s="73"/>
      <c r="G4" s="74"/>
      <c r="H4" s="74"/>
      <c r="I4" s="74"/>
      <c r="J4" s="74"/>
      <c r="K4" s="74"/>
    </row>
    <row r="5" spans="1:11" ht="12" customHeight="1" thickTop="1" x14ac:dyDescent="0.2">
      <c r="A5" s="160" t="s">
        <v>102</v>
      </c>
      <c r="B5" s="161"/>
      <c r="C5" s="161"/>
      <c r="D5" s="161"/>
      <c r="E5" s="162"/>
      <c r="F5" s="169" t="s">
        <v>103</v>
      </c>
      <c r="G5" s="171" t="s">
        <v>104</v>
      </c>
      <c r="H5" s="171"/>
      <c r="I5" s="171"/>
      <c r="J5" s="171"/>
      <c r="K5" s="172"/>
    </row>
    <row r="6" spans="1:11" ht="29.25" customHeight="1" x14ac:dyDescent="0.2">
      <c r="A6" s="163"/>
      <c r="B6" s="164"/>
      <c r="C6" s="164"/>
      <c r="D6" s="164"/>
      <c r="E6" s="165"/>
      <c r="F6" s="170"/>
      <c r="G6" s="173" t="s">
        <v>105</v>
      </c>
      <c r="H6" s="174"/>
      <c r="I6" s="175" t="s">
        <v>106</v>
      </c>
      <c r="J6" s="77" t="s">
        <v>107</v>
      </c>
      <c r="K6" s="177" t="s">
        <v>108</v>
      </c>
    </row>
    <row r="7" spans="1:11" ht="64.5" customHeight="1" x14ac:dyDescent="0.2">
      <c r="A7" s="166"/>
      <c r="B7" s="167"/>
      <c r="C7" s="167"/>
      <c r="D7" s="167"/>
      <c r="E7" s="168"/>
      <c r="F7" s="170"/>
      <c r="G7" s="78" t="s">
        <v>109</v>
      </c>
      <c r="H7" s="78" t="s">
        <v>110</v>
      </c>
      <c r="I7" s="176"/>
      <c r="J7" s="79"/>
      <c r="K7" s="178"/>
    </row>
    <row r="8" spans="1:11" ht="12" customHeight="1" x14ac:dyDescent="0.2">
      <c r="A8" s="151">
        <v>1</v>
      </c>
      <c r="B8" s="152"/>
      <c r="C8" s="152"/>
      <c r="D8" s="152"/>
      <c r="E8" s="152"/>
      <c r="F8" s="80" t="s">
        <v>111</v>
      </c>
      <c r="G8" s="81">
        <v>3</v>
      </c>
      <c r="H8" s="81">
        <v>4</v>
      </c>
      <c r="I8" s="82">
        <v>5</v>
      </c>
      <c r="J8" s="82">
        <v>6</v>
      </c>
      <c r="K8" s="83">
        <v>7</v>
      </c>
    </row>
    <row r="9" spans="1:11" ht="20.25" customHeight="1" x14ac:dyDescent="0.2">
      <c r="A9" s="153" t="s">
        <v>112</v>
      </c>
      <c r="B9" s="154"/>
      <c r="C9" s="154"/>
      <c r="D9" s="154"/>
      <c r="E9" s="155"/>
      <c r="F9" s="84"/>
      <c r="G9" s="85"/>
      <c r="H9" s="86"/>
      <c r="I9" s="86"/>
      <c r="J9" s="86"/>
      <c r="K9" s="87"/>
    </row>
    <row r="10" spans="1:11" ht="20.25" customHeight="1" x14ac:dyDescent="0.2">
      <c r="A10" s="156" t="s">
        <v>113</v>
      </c>
      <c r="B10" s="157"/>
      <c r="C10" s="157"/>
      <c r="D10" s="157"/>
      <c r="E10" s="158"/>
      <c r="F10" s="88" t="s">
        <v>114</v>
      </c>
      <c r="G10" s="89"/>
      <c r="H10" s="89"/>
      <c r="I10" s="89"/>
      <c r="J10" s="89"/>
      <c r="K10" s="90"/>
    </row>
    <row r="11" spans="1:11" x14ac:dyDescent="0.2">
      <c r="A11" s="156" t="s">
        <v>115</v>
      </c>
      <c r="B11" s="157"/>
      <c r="C11" s="157"/>
      <c r="D11" s="157"/>
      <c r="E11" s="158"/>
      <c r="F11" s="88"/>
      <c r="G11" s="89"/>
      <c r="H11" s="89"/>
      <c r="I11" s="89"/>
      <c r="J11" s="89"/>
      <c r="K11" s="90"/>
    </row>
    <row r="12" spans="1:11" ht="15" customHeight="1" x14ac:dyDescent="0.2">
      <c r="A12" s="156" t="s">
        <v>116</v>
      </c>
      <c r="B12" s="157"/>
      <c r="C12" s="157"/>
      <c r="D12" s="157"/>
      <c r="E12" s="158"/>
      <c r="F12" s="88" t="s">
        <v>117</v>
      </c>
      <c r="G12" s="89"/>
      <c r="H12" s="89"/>
      <c r="I12" s="89"/>
      <c r="J12" s="89"/>
      <c r="K12" s="90"/>
    </row>
    <row r="13" spans="1:11" ht="14.25" customHeight="1" x14ac:dyDescent="0.2">
      <c r="A13" s="156" t="s">
        <v>118</v>
      </c>
      <c r="B13" s="157"/>
      <c r="C13" s="157"/>
      <c r="D13" s="157"/>
      <c r="E13" s="158"/>
      <c r="F13" s="88" t="s">
        <v>119</v>
      </c>
      <c r="G13" s="89"/>
      <c r="H13" s="89"/>
      <c r="I13" s="89"/>
      <c r="J13" s="89"/>
      <c r="K13" s="90"/>
    </row>
    <row r="14" spans="1:11" ht="14.25" customHeight="1" x14ac:dyDescent="0.2">
      <c r="A14" s="156" t="s">
        <v>120</v>
      </c>
      <c r="B14" s="157"/>
      <c r="C14" s="157"/>
      <c r="D14" s="157"/>
      <c r="E14" s="158"/>
      <c r="F14" s="91" t="s">
        <v>121</v>
      </c>
      <c r="G14" s="92"/>
      <c r="H14" s="92"/>
      <c r="I14" s="92"/>
      <c r="J14" s="92"/>
      <c r="K14" s="90"/>
    </row>
    <row r="15" spans="1:11" x14ac:dyDescent="0.2">
      <c r="A15" s="156" t="s">
        <v>122</v>
      </c>
      <c r="B15" s="157"/>
      <c r="C15" s="157"/>
      <c r="D15" s="157"/>
      <c r="E15" s="158"/>
      <c r="F15" s="88" t="s">
        <v>123</v>
      </c>
      <c r="G15" s="89"/>
      <c r="H15" s="89"/>
      <c r="I15" s="89"/>
      <c r="J15" s="89"/>
      <c r="K15" s="90"/>
    </row>
    <row r="16" spans="1:11" x14ac:dyDescent="0.2">
      <c r="A16" s="156" t="s">
        <v>124</v>
      </c>
      <c r="B16" s="157"/>
      <c r="C16" s="157"/>
      <c r="D16" s="157"/>
      <c r="E16" s="158"/>
      <c r="F16" s="88" t="s">
        <v>125</v>
      </c>
      <c r="G16" s="89"/>
      <c r="H16" s="89"/>
      <c r="I16" s="89"/>
      <c r="J16" s="89"/>
      <c r="K16" s="90"/>
    </row>
    <row r="17" spans="1:11" x14ac:dyDescent="0.2">
      <c r="A17" s="156" t="s">
        <v>115</v>
      </c>
      <c r="B17" s="157"/>
      <c r="C17" s="157"/>
      <c r="D17" s="157"/>
      <c r="E17" s="158"/>
      <c r="F17" s="88"/>
      <c r="G17" s="89"/>
      <c r="H17" s="89"/>
      <c r="I17" s="89"/>
      <c r="J17" s="89"/>
      <c r="K17" s="90"/>
    </row>
    <row r="18" spans="1:11" ht="15" customHeight="1" x14ac:dyDescent="0.2">
      <c r="A18" s="156" t="s">
        <v>126</v>
      </c>
      <c r="B18" s="157"/>
      <c r="C18" s="157"/>
      <c r="D18" s="157"/>
      <c r="E18" s="158"/>
      <c r="F18" s="88" t="s">
        <v>127</v>
      </c>
      <c r="G18" s="89"/>
      <c r="H18" s="89"/>
      <c r="I18" s="89"/>
      <c r="J18" s="89"/>
      <c r="K18" s="90"/>
    </row>
    <row r="19" spans="1:11" ht="15" customHeight="1" x14ac:dyDescent="0.2">
      <c r="A19" s="156" t="s">
        <v>128</v>
      </c>
      <c r="B19" s="157"/>
      <c r="C19" s="157"/>
      <c r="D19" s="157"/>
      <c r="E19" s="158"/>
      <c r="F19" s="88" t="s">
        <v>129</v>
      </c>
      <c r="G19" s="89"/>
      <c r="H19" s="89"/>
      <c r="I19" s="89"/>
      <c r="J19" s="89"/>
      <c r="K19" s="90"/>
    </row>
    <row r="20" spans="1:11" ht="15" customHeight="1" x14ac:dyDescent="0.2">
      <c r="A20" s="156" t="s">
        <v>130</v>
      </c>
      <c r="B20" s="157"/>
      <c r="C20" s="157"/>
      <c r="D20" s="157"/>
      <c r="E20" s="158"/>
      <c r="F20" s="93" t="s">
        <v>131</v>
      </c>
      <c r="G20" s="89"/>
      <c r="H20" s="89"/>
      <c r="I20" s="89"/>
      <c r="J20" s="89"/>
      <c r="K20" s="90"/>
    </row>
    <row r="21" spans="1:11" ht="15" customHeight="1" x14ac:dyDescent="0.2">
      <c r="A21" s="156" t="s">
        <v>132</v>
      </c>
      <c r="B21" s="157"/>
      <c r="C21" s="157"/>
      <c r="D21" s="157"/>
      <c r="E21" s="158"/>
      <c r="F21" s="93" t="s">
        <v>133</v>
      </c>
      <c r="G21" s="89"/>
      <c r="H21" s="89"/>
      <c r="I21" s="89"/>
      <c r="J21" s="89"/>
      <c r="K21" s="90"/>
    </row>
    <row r="22" spans="1:11" ht="15" customHeight="1" x14ac:dyDescent="0.2">
      <c r="A22" s="156" t="s">
        <v>134</v>
      </c>
      <c r="B22" s="157"/>
      <c r="C22" s="157"/>
      <c r="D22" s="157"/>
      <c r="E22" s="158"/>
      <c r="F22" s="93" t="s">
        <v>135</v>
      </c>
      <c r="G22" s="89"/>
      <c r="H22" s="89"/>
      <c r="I22" s="89"/>
      <c r="J22" s="89"/>
      <c r="K22" s="94"/>
    </row>
    <row r="23" spans="1:11" ht="15.75" customHeight="1" x14ac:dyDescent="0.2">
      <c r="A23" s="179" t="s">
        <v>1</v>
      </c>
      <c r="B23" s="180"/>
      <c r="C23" s="180"/>
      <c r="D23" s="180"/>
      <c r="E23" s="95"/>
      <c r="F23" s="96"/>
      <c r="G23" s="97"/>
      <c r="H23" s="97"/>
      <c r="I23" s="97"/>
      <c r="J23" s="98"/>
      <c r="K23" s="94"/>
    </row>
    <row r="24" spans="1:11" ht="15" customHeight="1" x14ac:dyDescent="0.2">
      <c r="A24" s="181" t="s">
        <v>136</v>
      </c>
      <c r="B24" s="182"/>
      <c r="C24" s="182"/>
      <c r="D24" s="182"/>
      <c r="E24" s="99"/>
      <c r="F24" s="100" t="s">
        <v>137</v>
      </c>
      <c r="G24" s="101"/>
      <c r="H24" s="101"/>
      <c r="I24" s="101"/>
      <c r="J24" s="102"/>
      <c r="K24" s="103"/>
    </row>
    <row r="25" spans="1:11" ht="28.5" customHeight="1" x14ac:dyDescent="0.2">
      <c r="A25" s="156" t="s">
        <v>138</v>
      </c>
      <c r="B25" s="157"/>
      <c r="C25" s="157"/>
      <c r="D25" s="157"/>
      <c r="E25" s="104"/>
      <c r="F25" s="93" t="s">
        <v>139</v>
      </c>
      <c r="G25" s="89"/>
      <c r="H25" s="89"/>
      <c r="I25" s="89"/>
      <c r="J25" s="89"/>
      <c r="K25" s="90"/>
    </row>
    <row r="26" spans="1:11" ht="18.75" customHeight="1" x14ac:dyDescent="0.2">
      <c r="A26" s="156" t="s">
        <v>140</v>
      </c>
      <c r="B26" s="157"/>
      <c r="C26" s="157"/>
      <c r="D26" s="157"/>
      <c r="E26" s="158"/>
      <c r="F26" s="93" t="s">
        <v>141</v>
      </c>
      <c r="G26" s="89"/>
      <c r="H26" s="89"/>
      <c r="I26" s="89"/>
      <c r="J26" s="89"/>
      <c r="K26" s="90"/>
    </row>
    <row r="27" spans="1:11" ht="17.25" customHeight="1" x14ac:dyDescent="0.2">
      <c r="A27" s="156" t="s">
        <v>142</v>
      </c>
      <c r="B27" s="157"/>
      <c r="C27" s="157"/>
      <c r="D27" s="157"/>
      <c r="E27" s="104"/>
      <c r="F27" s="93" t="s">
        <v>143</v>
      </c>
      <c r="G27" s="89"/>
      <c r="H27" s="89"/>
      <c r="I27" s="89"/>
      <c r="J27" s="89"/>
      <c r="K27" s="90"/>
    </row>
    <row r="28" spans="1:11" ht="17.25" customHeight="1" x14ac:dyDescent="0.2">
      <c r="A28" s="156" t="s">
        <v>144</v>
      </c>
      <c r="B28" s="157"/>
      <c r="C28" s="157"/>
      <c r="D28" s="157"/>
      <c r="E28" s="104"/>
      <c r="F28" s="93" t="s">
        <v>145</v>
      </c>
      <c r="G28" s="89"/>
      <c r="H28" s="89"/>
      <c r="I28" s="89"/>
      <c r="J28" s="89"/>
      <c r="K28" s="90"/>
    </row>
    <row r="29" spans="1:11" ht="17.25" customHeight="1" x14ac:dyDescent="0.2">
      <c r="A29" s="179" t="s">
        <v>1</v>
      </c>
      <c r="B29" s="180"/>
      <c r="C29" s="180"/>
      <c r="D29" s="180"/>
      <c r="E29" s="95"/>
      <c r="F29" s="96"/>
      <c r="G29" s="97"/>
      <c r="H29" s="97"/>
      <c r="I29" s="97"/>
      <c r="J29" s="97"/>
      <c r="K29" s="94"/>
    </row>
    <row r="30" spans="1:11" ht="17.25" customHeight="1" x14ac:dyDescent="0.2">
      <c r="A30" s="181" t="s">
        <v>146</v>
      </c>
      <c r="B30" s="182"/>
      <c r="C30" s="182"/>
      <c r="D30" s="182"/>
      <c r="E30" s="99"/>
      <c r="F30" s="100" t="s">
        <v>147</v>
      </c>
      <c r="G30" s="101"/>
      <c r="H30" s="101"/>
      <c r="I30" s="101"/>
      <c r="J30" s="101"/>
      <c r="K30" s="103"/>
    </row>
    <row r="31" spans="1:11" ht="17.25" customHeight="1" x14ac:dyDescent="0.2">
      <c r="A31" s="156" t="s">
        <v>148</v>
      </c>
      <c r="B31" s="157"/>
      <c r="C31" s="157"/>
      <c r="D31" s="157"/>
      <c r="E31" s="104"/>
      <c r="F31" s="93" t="s">
        <v>149</v>
      </c>
      <c r="G31" s="89"/>
      <c r="H31" s="89"/>
      <c r="I31" s="89"/>
      <c r="J31" s="89"/>
      <c r="K31" s="90"/>
    </row>
    <row r="32" spans="1:11" ht="17.25" customHeight="1" x14ac:dyDescent="0.2">
      <c r="A32" s="105" t="s">
        <v>150</v>
      </c>
      <c r="B32" s="106"/>
      <c r="C32" s="106"/>
      <c r="D32" s="106"/>
      <c r="E32" s="104"/>
      <c r="F32" s="93" t="s">
        <v>151</v>
      </c>
      <c r="G32" s="89"/>
      <c r="H32" s="89"/>
      <c r="I32" s="89"/>
      <c r="J32" s="89"/>
      <c r="K32" s="90"/>
    </row>
    <row r="33" spans="1:11" ht="17.25" customHeight="1" x14ac:dyDescent="0.2">
      <c r="A33" s="105" t="s">
        <v>152</v>
      </c>
      <c r="B33" s="106"/>
      <c r="C33" s="106"/>
      <c r="D33" s="106"/>
      <c r="E33" s="104"/>
      <c r="F33" s="93" t="s">
        <v>153</v>
      </c>
      <c r="G33" s="89"/>
      <c r="H33" s="89"/>
      <c r="I33" s="89"/>
      <c r="J33" s="89"/>
      <c r="K33" s="90"/>
    </row>
    <row r="34" spans="1:11" ht="17.25" customHeight="1" x14ac:dyDescent="0.2">
      <c r="A34" s="107" t="s">
        <v>1</v>
      </c>
      <c r="B34" s="108"/>
      <c r="C34" s="108"/>
      <c r="D34" s="108"/>
      <c r="E34" s="95"/>
      <c r="F34" s="96"/>
      <c r="G34" s="97"/>
      <c r="H34" s="97"/>
      <c r="I34" s="97"/>
      <c r="J34" s="97"/>
      <c r="K34" s="94"/>
    </row>
    <row r="35" spans="1:11" ht="17.25" customHeight="1" x14ac:dyDescent="0.2">
      <c r="A35" s="181" t="s">
        <v>154</v>
      </c>
      <c r="B35" s="182"/>
      <c r="C35" s="182"/>
      <c r="D35" s="182"/>
      <c r="E35" s="183"/>
      <c r="F35" s="100" t="s">
        <v>155</v>
      </c>
      <c r="G35" s="101"/>
      <c r="H35" s="101"/>
      <c r="I35" s="101"/>
      <c r="J35" s="101"/>
      <c r="K35" s="103"/>
    </row>
    <row r="36" spans="1:11" ht="17.25" customHeight="1" x14ac:dyDescent="0.2">
      <c r="A36" s="156" t="s">
        <v>156</v>
      </c>
      <c r="B36" s="157"/>
      <c r="C36" s="157"/>
      <c r="D36" s="157"/>
      <c r="E36" s="104"/>
      <c r="F36" s="93" t="s">
        <v>157</v>
      </c>
      <c r="G36" s="89"/>
      <c r="H36" s="89"/>
      <c r="I36" s="89"/>
      <c r="J36" s="89"/>
      <c r="K36" s="90"/>
    </row>
    <row r="37" spans="1:11" ht="17.25" customHeight="1" x14ac:dyDescent="0.2">
      <c r="A37" s="105" t="s">
        <v>158</v>
      </c>
      <c r="B37" s="106"/>
      <c r="C37" s="106"/>
      <c r="D37" s="106"/>
      <c r="E37" s="104"/>
      <c r="F37" s="93" t="s">
        <v>159</v>
      </c>
      <c r="G37" s="89"/>
      <c r="H37" s="89"/>
      <c r="I37" s="89"/>
      <c r="J37" s="89"/>
      <c r="K37" s="90"/>
    </row>
    <row r="38" spans="1:11" ht="17.25" customHeight="1" x14ac:dyDescent="0.2">
      <c r="A38" s="156" t="s">
        <v>160</v>
      </c>
      <c r="B38" s="157"/>
      <c r="C38" s="157"/>
      <c r="D38" s="157"/>
      <c r="E38" s="158"/>
      <c r="F38" s="93" t="s">
        <v>161</v>
      </c>
      <c r="G38" s="89"/>
      <c r="H38" s="89"/>
      <c r="I38" s="89"/>
      <c r="J38" s="89"/>
      <c r="K38" s="90"/>
    </row>
    <row r="39" spans="1:11" ht="17.25" customHeight="1" x14ac:dyDescent="0.2">
      <c r="A39" s="105" t="s">
        <v>1</v>
      </c>
      <c r="B39" s="106"/>
      <c r="C39" s="106"/>
      <c r="D39" s="106"/>
      <c r="E39" s="104"/>
      <c r="F39" s="93"/>
      <c r="G39" s="89"/>
      <c r="H39" s="89"/>
      <c r="I39" s="89"/>
      <c r="J39" s="89"/>
      <c r="K39" s="90"/>
    </row>
    <row r="40" spans="1:11" ht="34.5" customHeight="1" x14ac:dyDescent="0.2">
      <c r="A40" s="156" t="s">
        <v>162</v>
      </c>
      <c r="B40" s="157"/>
      <c r="C40" s="157"/>
      <c r="D40" s="157"/>
      <c r="E40" s="104"/>
      <c r="F40" s="93" t="s">
        <v>163</v>
      </c>
      <c r="G40" s="89"/>
      <c r="H40" s="89"/>
      <c r="I40" s="89"/>
      <c r="J40" s="89"/>
      <c r="K40" s="90"/>
    </row>
    <row r="41" spans="1:11" ht="17.25" customHeight="1" x14ac:dyDescent="0.2">
      <c r="A41" s="156" t="s">
        <v>164</v>
      </c>
      <c r="B41" s="157"/>
      <c r="C41" s="157"/>
      <c r="D41" s="157"/>
      <c r="E41" s="158"/>
      <c r="F41" s="93" t="s">
        <v>165</v>
      </c>
      <c r="G41" s="89"/>
      <c r="H41" s="89"/>
      <c r="I41" s="89"/>
      <c r="J41" s="89"/>
      <c r="K41" s="90"/>
    </row>
    <row r="42" spans="1:11" ht="17.25" customHeight="1" x14ac:dyDescent="0.2">
      <c r="A42" s="156" t="s">
        <v>166</v>
      </c>
      <c r="B42" s="157"/>
      <c r="C42" s="157"/>
      <c r="D42" s="157"/>
      <c r="E42" s="104"/>
      <c r="F42" s="93" t="s">
        <v>167</v>
      </c>
      <c r="G42" s="89"/>
      <c r="H42" s="89"/>
      <c r="I42" s="89"/>
      <c r="J42" s="89"/>
      <c r="K42" s="90"/>
    </row>
    <row r="43" spans="1:11" ht="17.25" customHeight="1" x14ac:dyDescent="0.2">
      <c r="A43" s="105" t="s">
        <v>168</v>
      </c>
      <c r="B43" s="106"/>
      <c r="C43" s="106"/>
      <c r="D43" s="106"/>
      <c r="E43" s="104"/>
      <c r="F43" s="93" t="s">
        <v>169</v>
      </c>
      <c r="G43" s="89"/>
      <c r="H43" s="89"/>
      <c r="I43" s="89"/>
      <c r="J43" s="89"/>
      <c r="K43" s="90"/>
    </row>
    <row r="44" spans="1:11" ht="17.25" customHeight="1" x14ac:dyDescent="0.2">
      <c r="A44" s="156" t="s">
        <v>170</v>
      </c>
      <c r="B44" s="157"/>
      <c r="C44" s="157"/>
      <c r="D44" s="157"/>
      <c r="E44" s="104"/>
      <c r="F44" s="93" t="s">
        <v>171</v>
      </c>
      <c r="G44" s="89"/>
      <c r="H44" s="89"/>
      <c r="I44" s="89"/>
      <c r="J44" s="89"/>
      <c r="K44" s="90"/>
    </row>
    <row r="45" spans="1:11" ht="17.25" customHeight="1" x14ac:dyDescent="0.2">
      <c r="A45" s="107" t="s">
        <v>1</v>
      </c>
      <c r="B45" s="108"/>
      <c r="C45" s="108"/>
      <c r="D45" s="108"/>
      <c r="E45" s="95"/>
      <c r="F45" s="96"/>
      <c r="G45" s="97"/>
      <c r="H45" s="97"/>
      <c r="I45" s="97"/>
      <c r="J45" s="97"/>
      <c r="K45" s="94"/>
    </row>
    <row r="46" spans="1:11" ht="17.25" customHeight="1" x14ac:dyDescent="0.2">
      <c r="A46" s="181" t="s">
        <v>172</v>
      </c>
      <c r="B46" s="182"/>
      <c r="C46" s="182"/>
      <c r="D46" s="182"/>
      <c r="E46" s="99"/>
      <c r="F46" s="100" t="s">
        <v>173</v>
      </c>
      <c r="G46" s="101"/>
      <c r="H46" s="101"/>
      <c r="I46" s="101"/>
      <c r="J46" s="101"/>
      <c r="K46" s="103"/>
    </row>
    <row r="47" spans="1:11" ht="17.25" customHeight="1" x14ac:dyDescent="0.2">
      <c r="A47" s="156" t="s">
        <v>174</v>
      </c>
      <c r="B47" s="157"/>
      <c r="C47" s="157"/>
      <c r="D47" s="157"/>
      <c r="E47" s="104"/>
      <c r="F47" s="93" t="s">
        <v>175</v>
      </c>
      <c r="G47" s="89"/>
      <c r="H47" s="89"/>
      <c r="I47" s="89"/>
      <c r="J47" s="89"/>
      <c r="K47" s="90"/>
    </row>
    <row r="48" spans="1:11" ht="17.25" customHeight="1" x14ac:dyDescent="0.2">
      <c r="A48" s="156" t="s">
        <v>176</v>
      </c>
      <c r="B48" s="157"/>
      <c r="C48" s="157"/>
      <c r="D48" s="157"/>
      <c r="E48" s="104"/>
      <c r="F48" s="93" t="s">
        <v>177</v>
      </c>
      <c r="G48" s="89"/>
      <c r="H48" s="89"/>
      <c r="I48" s="89"/>
      <c r="J48" s="89"/>
      <c r="K48" s="90"/>
    </row>
    <row r="49" spans="1:11" ht="17.25" customHeight="1" thickBot="1" x14ac:dyDescent="0.25">
      <c r="A49" s="107" t="s">
        <v>178</v>
      </c>
      <c r="B49" s="108"/>
      <c r="C49" s="108"/>
      <c r="D49" s="108"/>
      <c r="E49" s="104"/>
      <c r="F49" s="109" t="s">
        <v>179</v>
      </c>
      <c r="G49" s="97"/>
      <c r="H49" s="97"/>
      <c r="I49" s="97"/>
      <c r="J49" s="97"/>
      <c r="K49" s="90"/>
    </row>
    <row r="50" spans="1:11" ht="17.25" customHeight="1" thickBot="1" x14ac:dyDescent="0.25">
      <c r="A50" s="189" t="s">
        <v>180</v>
      </c>
      <c r="B50" s="190"/>
      <c r="C50" s="190"/>
      <c r="D50" s="191"/>
      <c r="E50" s="108"/>
      <c r="F50" s="110" t="s">
        <v>181</v>
      </c>
      <c r="G50" s="111"/>
      <c r="H50" s="111"/>
      <c r="I50" s="111"/>
      <c r="J50" s="111"/>
      <c r="K50" s="111"/>
    </row>
    <row r="51" spans="1:11" ht="15.75" thickTop="1" x14ac:dyDescent="0.2">
      <c r="A51" s="184" t="s">
        <v>182</v>
      </c>
      <c r="B51" s="185"/>
      <c r="C51" s="185"/>
      <c r="D51" s="185"/>
      <c r="E51" s="186"/>
      <c r="F51" s="112"/>
      <c r="G51" s="113"/>
      <c r="H51" s="113"/>
      <c r="I51" s="113"/>
      <c r="J51" s="113"/>
      <c r="K51" s="114"/>
    </row>
    <row r="52" spans="1:11" x14ac:dyDescent="0.2">
      <c r="A52" s="156" t="s">
        <v>183</v>
      </c>
      <c r="B52" s="187"/>
      <c r="C52" s="187"/>
      <c r="D52" s="187"/>
      <c r="E52" s="115"/>
      <c r="F52" s="10">
        <v>170</v>
      </c>
      <c r="G52" s="89"/>
      <c r="H52" s="89"/>
      <c r="I52" s="89"/>
      <c r="J52" s="89"/>
      <c r="K52" s="90"/>
    </row>
    <row r="53" spans="1:11" x14ac:dyDescent="0.2">
      <c r="A53" s="107" t="s">
        <v>5</v>
      </c>
      <c r="B53" s="116"/>
      <c r="C53" s="116"/>
      <c r="D53" s="116"/>
      <c r="E53" s="117"/>
      <c r="F53" s="118"/>
      <c r="G53" s="97"/>
      <c r="H53" s="97"/>
      <c r="I53" s="97"/>
      <c r="J53" s="97"/>
      <c r="K53" s="94"/>
    </row>
    <row r="54" spans="1:11" x14ac:dyDescent="0.2">
      <c r="A54" s="181" t="s">
        <v>184</v>
      </c>
      <c r="B54" s="188"/>
      <c r="C54" s="188"/>
      <c r="D54" s="188"/>
      <c r="E54" s="119"/>
      <c r="F54" s="120">
        <v>171</v>
      </c>
      <c r="G54" s="101"/>
      <c r="H54" s="101"/>
      <c r="I54" s="101"/>
      <c r="J54" s="101"/>
      <c r="K54" s="103"/>
    </row>
    <row r="55" spans="1:11" x14ac:dyDescent="0.2">
      <c r="A55" s="156" t="s">
        <v>185</v>
      </c>
      <c r="B55" s="187"/>
      <c r="C55" s="187"/>
      <c r="D55" s="187"/>
      <c r="E55" s="115"/>
      <c r="F55" s="10">
        <v>176</v>
      </c>
      <c r="G55" s="89"/>
      <c r="H55" s="89"/>
      <c r="I55" s="89"/>
      <c r="J55" s="89"/>
      <c r="K55" s="90"/>
    </row>
    <row r="56" spans="1:11" x14ac:dyDescent="0.2">
      <c r="A56" s="105" t="s">
        <v>186</v>
      </c>
      <c r="B56" s="121"/>
      <c r="C56" s="121"/>
      <c r="D56" s="121"/>
      <c r="E56" s="115"/>
      <c r="F56" s="10">
        <v>177</v>
      </c>
      <c r="G56" s="89"/>
      <c r="H56" s="89"/>
      <c r="I56" s="89"/>
      <c r="J56" s="89"/>
      <c r="K56" s="90"/>
    </row>
    <row r="57" spans="1:11" x14ac:dyDescent="0.2">
      <c r="A57" s="105" t="s">
        <v>187</v>
      </c>
      <c r="B57" s="121"/>
      <c r="C57" s="121"/>
      <c r="D57" s="121"/>
      <c r="E57" s="115"/>
      <c r="F57" s="10">
        <v>210</v>
      </c>
      <c r="G57" s="89"/>
      <c r="H57" s="89"/>
      <c r="I57" s="89"/>
      <c r="J57" s="89"/>
      <c r="K57" s="90"/>
    </row>
    <row r="58" spans="1:11" x14ac:dyDescent="0.2">
      <c r="A58" s="105" t="s">
        <v>5</v>
      </c>
      <c r="B58" s="121"/>
      <c r="C58" s="121"/>
      <c r="D58" s="121"/>
      <c r="E58" s="115"/>
      <c r="F58" s="10"/>
      <c r="G58" s="89"/>
      <c r="H58" s="89"/>
      <c r="I58" s="89"/>
      <c r="J58" s="89"/>
      <c r="K58" s="90"/>
    </row>
    <row r="59" spans="1:11" x14ac:dyDescent="0.2">
      <c r="A59" s="156" t="s">
        <v>188</v>
      </c>
      <c r="B59" s="187"/>
      <c r="C59" s="187"/>
      <c r="D59" s="187"/>
      <c r="E59" s="115"/>
      <c r="F59" s="10">
        <v>211</v>
      </c>
      <c r="G59" s="89"/>
      <c r="H59" s="89"/>
      <c r="I59" s="89"/>
      <c r="J59" s="89"/>
      <c r="K59" s="90"/>
    </row>
    <row r="60" spans="1:11" x14ac:dyDescent="0.2">
      <c r="A60" s="156" t="s">
        <v>189</v>
      </c>
      <c r="B60" s="187"/>
      <c r="C60" s="187"/>
      <c r="D60" s="187"/>
      <c r="E60" s="115"/>
      <c r="F60" s="10">
        <v>212</v>
      </c>
      <c r="G60" s="89"/>
      <c r="H60" s="89"/>
      <c r="I60" s="89"/>
      <c r="J60" s="89"/>
      <c r="K60" s="90"/>
    </row>
    <row r="61" spans="1:11" ht="15" customHeight="1" x14ac:dyDescent="0.2">
      <c r="A61" s="156" t="s">
        <v>190</v>
      </c>
      <c r="B61" s="157"/>
      <c r="C61" s="157"/>
      <c r="D61" s="157"/>
      <c r="E61" s="158"/>
      <c r="F61" s="10">
        <v>230</v>
      </c>
      <c r="G61" s="89"/>
      <c r="H61" s="89"/>
      <c r="I61" s="89"/>
      <c r="J61" s="89"/>
      <c r="K61" s="90"/>
    </row>
    <row r="62" spans="1:11" ht="15" customHeight="1" x14ac:dyDescent="0.2">
      <c r="A62" s="156" t="s">
        <v>191</v>
      </c>
      <c r="B62" s="157"/>
      <c r="C62" s="157"/>
      <c r="D62" s="157"/>
      <c r="E62" s="158"/>
      <c r="F62" s="10">
        <v>260</v>
      </c>
      <c r="G62" s="89"/>
      <c r="H62" s="89"/>
      <c r="I62" s="89"/>
      <c r="J62" s="89"/>
      <c r="K62" s="90"/>
    </row>
    <row r="63" spans="1:11" x14ac:dyDescent="0.2">
      <c r="A63" s="156" t="s">
        <v>5</v>
      </c>
      <c r="B63" s="157"/>
      <c r="C63" s="157"/>
      <c r="D63" s="157"/>
      <c r="E63" s="158"/>
      <c r="F63" s="10"/>
      <c r="G63" s="89"/>
      <c r="H63" s="89"/>
      <c r="I63" s="89"/>
      <c r="J63" s="89"/>
      <c r="K63" s="90"/>
    </row>
    <row r="64" spans="1:11" ht="15" customHeight="1" x14ac:dyDescent="0.2">
      <c r="A64" s="156" t="s">
        <v>192</v>
      </c>
      <c r="B64" s="157"/>
      <c r="C64" s="157"/>
      <c r="D64" s="157"/>
      <c r="E64" s="158"/>
      <c r="F64" s="10">
        <v>261</v>
      </c>
      <c r="G64" s="89"/>
      <c r="H64" s="89"/>
      <c r="I64" s="89"/>
      <c r="J64" s="89"/>
      <c r="K64" s="90"/>
    </row>
    <row r="65" spans="1:11" ht="15" customHeight="1" x14ac:dyDescent="0.2">
      <c r="A65" s="156" t="s">
        <v>193</v>
      </c>
      <c r="B65" s="157"/>
      <c r="C65" s="157"/>
      <c r="D65" s="157"/>
      <c r="E65" s="158"/>
      <c r="F65" s="10">
        <v>262</v>
      </c>
      <c r="G65" s="89"/>
      <c r="H65" s="89"/>
      <c r="I65" s="89"/>
      <c r="J65" s="89"/>
      <c r="K65" s="90"/>
    </row>
    <row r="66" spans="1:11" ht="15" customHeight="1" x14ac:dyDescent="0.2">
      <c r="A66" s="156" t="s">
        <v>194</v>
      </c>
      <c r="B66" s="157"/>
      <c r="C66" s="157"/>
      <c r="D66" s="157"/>
      <c r="E66" s="158"/>
      <c r="F66" s="10">
        <v>263</v>
      </c>
      <c r="G66" s="89"/>
      <c r="H66" s="89"/>
      <c r="I66" s="89"/>
      <c r="J66" s="89"/>
      <c r="K66" s="90"/>
    </row>
    <row r="67" spans="1:11" ht="15" customHeight="1" x14ac:dyDescent="0.2">
      <c r="A67" s="156" t="s">
        <v>195</v>
      </c>
      <c r="B67" s="157"/>
      <c r="C67" s="157"/>
      <c r="D67" s="157"/>
      <c r="E67" s="115"/>
      <c r="F67" s="10">
        <v>264</v>
      </c>
      <c r="G67" s="89"/>
      <c r="H67" s="89"/>
      <c r="I67" s="89"/>
      <c r="J67" s="89"/>
      <c r="K67" s="90"/>
    </row>
    <row r="68" spans="1:11" ht="15" customHeight="1" x14ac:dyDescent="0.2">
      <c r="A68" s="156" t="s">
        <v>196</v>
      </c>
      <c r="B68" s="157"/>
      <c r="C68" s="157"/>
      <c r="D68" s="157"/>
      <c r="E68" s="158"/>
      <c r="F68" s="10">
        <v>265</v>
      </c>
      <c r="G68" s="89"/>
      <c r="H68" s="89"/>
      <c r="I68" s="89"/>
      <c r="J68" s="89"/>
      <c r="K68" s="90"/>
    </row>
    <row r="69" spans="1:11" ht="15" customHeight="1" x14ac:dyDescent="0.2">
      <c r="A69" s="156" t="s">
        <v>197</v>
      </c>
      <c r="B69" s="157"/>
      <c r="C69" s="157"/>
      <c r="D69" s="157"/>
      <c r="E69" s="158"/>
      <c r="F69" s="10">
        <v>266</v>
      </c>
      <c r="G69" s="89"/>
      <c r="H69" s="89"/>
      <c r="I69" s="89"/>
      <c r="J69" s="89"/>
      <c r="K69" s="90"/>
    </row>
    <row r="70" spans="1:11" ht="15" customHeight="1" x14ac:dyDescent="0.2">
      <c r="A70" s="156" t="s">
        <v>198</v>
      </c>
      <c r="B70" s="157"/>
      <c r="C70" s="157"/>
      <c r="D70" s="157"/>
      <c r="E70" s="158"/>
      <c r="F70" s="10">
        <v>267</v>
      </c>
      <c r="G70" s="122"/>
      <c r="H70" s="122"/>
      <c r="I70" s="122"/>
      <c r="J70" s="122"/>
      <c r="K70" s="90"/>
    </row>
    <row r="71" spans="1:11" ht="15" customHeight="1" x14ac:dyDescent="0.2">
      <c r="A71" s="156" t="s">
        <v>199</v>
      </c>
      <c r="B71" s="157"/>
      <c r="C71" s="157"/>
      <c r="D71" s="157"/>
      <c r="E71" s="158"/>
      <c r="F71" s="10">
        <v>268</v>
      </c>
      <c r="G71" s="89"/>
      <c r="H71" s="89"/>
      <c r="I71" s="89"/>
      <c r="J71" s="89"/>
      <c r="K71" s="90"/>
    </row>
    <row r="72" spans="1:11" ht="15" customHeight="1" x14ac:dyDescent="0.2">
      <c r="A72" s="156" t="s">
        <v>200</v>
      </c>
      <c r="B72" s="157"/>
      <c r="C72" s="157"/>
      <c r="D72" s="157"/>
      <c r="E72" s="158"/>
      <c r="F72" s="10">
        <v>269</v>
      </c>
      <c r="G72" s="89"/>
      <c r="H72" s="89"/>
      <c r="I72" s="89"/>
      <c r="J72" s="89"/>
      <c r="K72" s="90"/>
    </row>
    <row r="73" spans="1:11" ht="15" customHeight="1" x14ac:dyDescent="0.2">
      <c r="A73" s="156" t="s">
        <v>201</v>
      </c>
      <c r="B73" s="157"/>
      <c r="C73" s="157"/>
      <c r="D73" s="157"/>
      <c r="E73" s="158"/>
      <c r="F73" s="120">
        <v>270</v>
      </c>
      <c r="G73" s="101"/>
      <c r="H73" s="101"/>
      <c r="I73" s="101"/>
      <c r="J73" s="101"/>
      <c r="K73" s="90"/>
    </row>
    <row r="74" spans="1:11" ht="15" customHeight="1" x14ac:dyDescent="0.2">
      <c r="A74" s="156" t="s">
        <v>202</v>
      </c>
      <c r="B74" s="157"/>
      <c r="C74" s="157"/>
      <c r="D74" s="157"/>
      <c r="E74" s="158"/>
      <c r="F74" s="120">
        <v>271</v>
      </c>
      <c r="G74" s="101"/>
      <c r="H74" s="101"/>
      <c r="I74" s="101"/>
      <c r="J74" s="101"/>
      <c r="K74" s="90"/>
    </row>
    <row r="75" spans="1:11" ht="15" customHeight="1" x14ac:dyDescent="0.2">
      <c r="A75" s="156" t="s">
        <v>203</v>
      </c>
      <c r="B75" s="157"/>
      <c r="C75" s="157"/>
      <c r="D75" s="157"/>
      <c r="E75" s="158"/>
      <c r="F75" s="10">
        <v>310</v>
      </c>
      <c r="G75" s="89"/>
      <c r="H75" s="89"/>
      <c r="I75" s="89"/>
      <c r="J75" s="89"/>
      <c r="K75" s="90"/>
    </row>
    <row r="76" spans="1:11" x14ac:dyDescent="0.2">
      <c r="A76" s="156" t="s">
        <v>204</v>
      </c>
      <c r="B76" s="157"/>
      <c r="C76" s="157"/>
      <c r="D76" s="157"/>
      <c r="E76" s="158"/>
      <c r="F76" s="10">
        <v>320</v>
      </c>
      <c r="G76" s="89"/>
      <c r="H76" s="89"/>
      <c r="I76" s="89"/>
      <c r="J76" s="89"/>
      <c r="K76" s="90"/>
    </row>
    <row r="77" spans="1:11" ht="15" customHeight="1" x14ac:dyDescent="0.2">
      <c r="A77" s="156" t="s">
        <v>205</v>
      </c>
      <c r="B77" s="157"/>
      <c r="C77" s="157"/>
      <c r="D77" s="157"/>
      <c r="E77" s="158"/>
      <c r="F77" s="10">
        <v>330</v>
      </c>
      <c r="G77" s="89"/>
      <c r="H77" s="89"/>
      <c r="I77" s="89"/>
      <c r="J77" s="89"/>
      <c r="K77" s="90"/>
    </row>
    <row r="78" spans="1:11" ht="15" customHeight="1" x14ac:dyDescent="0.2">
      <c r="A78" s="179" t="s">
        <v>1</v>
      </c>
      <c r="B78" s="180"/>
      <c r="C78" s="180"/>
      <c r="D78" s="180"/>
      <c r="E78" s="115"/>
      <c r="F78" s="118"/>
      <c r="G78" s="97"/>
      <c r="H78" s="97"/>
      <c r="I78" s="97"/>
      <c r="J78" s="97"/>
      <c r="K78" s="94"/>
    </row>
    <row r="79" spans="1:11" ht="29.25" customHeight="1" x14ac:dyDescent="0.2">
      <c r="A79" s="181" t="s">
        <v>206</v>
      </c>
      <c r="B79" s="182"/>
      <c r="C79" s="182"/>
      <c r="D79" s="182"/>
      <c r="E79" s="115"/>
      <c r="F79" s="120">
        <v>331</v>
      </c>
      <c r="G79" s="101"/>
      <c r="H79" s="101"/>
      <c r="I79" s="101"/>
      <c r="J79" s="101"/>
      <c r="K79" s="103"/>
    </row>
    <row r="80" spans="1:11" ht="15" customHeight="1" x14ac:dyDescent="0.2">
      <c r="A80" s="156" t="s">
        <v>207</v>
      </c>
      <c r="B80" s="157"/>
      <c r="C80" s="157"/>
      <c r="D80" s="157"/>
      <c r="E80" s="158"/>
      <c r="F80" s="10">
        <v>370</v>
      </c>
      <c r="G80" s="89"/>
      <c r="H80" s="89"/>
      <c r="I80" s="89"/>
      <c r="J80" s="89"/>
      <c r="K80" s="90"/>
    </row>
    <row r="81" spans="1:12" ht="15" customHeight="1" x14ac:dyDescent="0.2">
      <c r="A81" s="156" t="s">
        <v>5</v>
      </c>
      <c r="B81" s="157"/>
      <c r="C81" s="157"/>
      <c r="D81" s="157"/>
      <c r="E81" s="158"/>
      <c r="F81" s="10"/>
      <c r="G81" s="89"/>
      <c r="H81" s="89"/>
      <c r="I81" s="89"/>
      <c r="J81" s="89"/>
      <c r="K81" s="90"/>
    </row>
    <row r="82" spans="1:12" ht="15" customHeight="1" x14ac:dyDescent="0.2">
      <c r="A82" s="156" t="s">
        <v>208</v>
      </c>
      <c r="B82" s="157"/>
      <c r="C82" s="157"/>
      <c r="D82" s="157"/>
      <c r="E82" s="158"/>
      <c r="F82" s="10">
        <v>371</v>
      </c>
      <c r="G82" s="89"/>
      <c r="H82" s="89"/>
      <c r="I82" s="89"/>
      <c r="J82" s="89"/>
      <c r="K82" s="90"/>
    </row>
    <row r="83" spans="1:12" ht="15" customHeight="1" x14ac:dyDescent="0.2">
      <c r="A83" s="156" t="s">
        <v>209</v>
      </c>
      <c r="B83" s="157"/>
      <c r="C83" s="157"/>
      <c r="D83" s="157"/>
      <c r="E83" s="158"/>
      <c r="F83" s="10">
        <v>372</v>
      </c>
      <c r="G83" s="89"/>
      <c r="H83" s="89"/>
      <c r="I83" s="89"/>
      <c r="J83" s="89"/>
      <c r="K83" s="90"/>
    </row>
    <row r="84" spans="1:12" ht="15" customHeight="1" thickBot="1" x14ac:dyDescent="0.25">
      <c r="A84" s="179" t="s">
        <v>210</v>
      </c>
      <c r="B84" s="180"/>
      <c r="C84" s="180"/>
      <c r="D84" s="180"/>
      <c r="E84" s="192"/>
      <c r="F84" s="118">
        <v>373</v>
      </c>
      <c r="G84" s="123"/>
      <c r="H84" s="123"/>
      <c r="I84" s="123"/>
      <c r="J84" s="123"/>
      <c r="K84" s="90"/>
    </row>
    <row r="85" spans="1:12" ht="29.25" customHeight="1" thickBot="1" x14ac:dyDescent="0.25">
      <c r="A85" s="189" t="s">
        <v>211</v>
      </c>
      <c r="B85" s="190"/>
      <c r="C85" s="190"/>
      <c r="D85" s="190"/>
      <c r="E85" s="190"/>
      <c r="F85" s="124">
        <v>400</v>
      </c>
      <c r="G85" s="125"/>
      <c r="H85" s="111"/>
      <c r="I85" s="111"/>
      <c r="J85" s="111"/>
      <c r="K85" s="111"/>
      <c r="L85" s="69"/>
    </row>
    <row r="86" spans="1:12" ht="29.25" customHeight="1" thickBot="1" x14ac:dyDescent="0.25">
      <c r="A86" s="127"/>
      <c r="B86" s="128"/>
      <c r="C86" s="128"/>
      <c r="D86" s="128"/>
      <c r="E86" s="128"/>
      <c r="F86" s="130"/>
      <c r="G86" s="129"/>
      <c r="H86" s="129"/>
      <c r="I86" s="129"/>
      <c r="J86" s="129"/>
      <c r="K86" s="129"/>
      <c r="L86" s="69"/>
    </row>
    <row r="87" spans="1:12" ht="15.75" thickTop="1" x14ac:dyDescent="0.2">
      <c r="A87" s="184" t="s">
        <v>212</v>
      </c>
      <c r="B87" s="185"/>
      <c r="C87" s="185"/>
      <c r="D87" s="185"/>
      <c r="E87" s="186"/>
      <c r="F87" s="126"/>
      <c r="G87" s="113"/>
      <c r="H87" s="113"/>
      <c r="I87" s="113"/>
      <c r="J87" s="113"/>
      <c r="K87" s="114"/>
    </row>
    <row r="88" spans="1:12" x14ac:dyDescent="0.2">
      <c r="A88" s="156" t="s">
        <v>1</v>
      </c>
      <c r="B88" s="157"/>
      <c r="C88" s="157"/>
      <c r="D88" s="157"/>
      <c r="E88" s="158"/>
      <c r="F88" s="10"/>
      <c r="G88" s="89"/>
      <c r="H88" s="89"/>
      <c r="I88" s="89"/>
      <c r="J88" s="89"/>
      <c r="K88" s="90"/>
    </row>
    <row r="89" spans="1:12" ht="30.75" customHeight="1" x14ac:dyDescent="0.2">
      <c r="A89" s="156" t="s">
        <v>213</v>
      </c>
      <c r="B89" s="157"/>
      <c r="C89" s="157"/>
      <c r="D89" s="157"/>
      <c r="E89" s="158"/>
      <c r="F89" s="10">
        <v>490</v>
      </c>
      <c r="G89" s="89"/>
      <c r="H89" s="89"/>
      <c r="I89" s="89"/>
      <c r="J89" s="89"/>
      <c r="K89" s="90"/>
    </row>
    <row r="90" spans="1:12" x14ac:dyDescent="0.2">
      <c r="A90" s="156" t="s">
        <v>5</v>
      </c>
      <c r="B90" s="157"/>
      <c r="C90" s="157"/>
      <c r="D90" s="157"/>
      <c r="E90" s="158"/>
      <c r="F90" s="10"/>
      <c r="G90" s="89"/>
      <c r="H90" s="89"/>
      <c r="I90" s="89"/>
      <c r="J90" s="89"/>
      <c r="K90" s="90"/>
    </row>
    <row r="91" spans="1:12" ht="15" customHeight="1" x14ac:dyDescent="0.2">
      <c r="A91" s="156" t="s">
        <v>214</v>
      </c>
      <c r="B91" s="157"/>
      <c r="C91" s="157"/>
      <c r="D91" s="157"/>
      <c r="E91" s="158"/>
      <c r="F91" s="10">
        <v>491</v>
      </c>
      <c r="G91" s="89"/>
      <c r="H91" s="89"/>
      <c r="I91" s="89"/>
      <c r="J91" s="89"/>
      <c r="K91" s="90"/>
    </row>
    <row r="92" spans="1:12" x14ac:dyDescent="0.2">
      <c r="A92" s="156" t="s">
        <v>215</v>
      </c>
      <c r="B92" s="157"/>
      <c r="C92" s="157"/>
      <c r="D92" s="157"/>
      <c r="E92" s="158"/>
      <c r="F92" s="10">
        <v>492</v>
      </c>
      <c r="G92" s="89"/>
      <c r="H92" s="89"/>
      <c r="I92" s="89"/>
      <c r="J92" s="89"/>
      <c r="K92" s="90"/>
    </row>
    <row r="93" spans="1:12" x14ac:dyDescent="0.2">
      <c r="A93" s="156" t="s">
        <v>216</v>
      </c>
      <c r="B93" s="157"/>
      <c r="C93" s="157"/>
      <c r="D93" s="157"/>
      <c r="E93" s="158"/>
      <c r="F93" s="10">
        <v>493</v>
      </c>
      <c r="G93" s="89"/>
      <c r="H93" s="89"/>
      <c r="I93" s="89"/>
      <c r="J93" s="89"/>
      <c r="K93" s="90"/>
    </row>
    <row r="94" spans="1:12" x14ac:dyDescent="0.2">
      <c r="A94" s="156" t="s">
        <v>217</v>
      </c>
      <c r="B94" s="157"/>
      <c r="C94" s="157"/>
      <c r="D94" s="157"/>
      <c r="E94" s="158"/>
      <c r="F94" s="10">
        <v>494</v>
      </c>
      <c r="G94" s="89"/>
      <c r="H94" s="89"/>
      <c r="I94" s="89"/>
      <c r="J94" s="89"/>
      <c r="K94" s="90"/>
    </row>
    <row r="95" spans="1:12" x14ac:dyDescent="0.2">
      <c r="A95" s="156" t="s">
        <v>218</v>
      </c>
      <c r="B95" s="157"/>
      <c r="C95" s="157"/>
      <c r="D95" s="157"/>
      <c r="E95" s="115"/>
      <c r="F95" s="10">
        <v>495</v>
      </c>
      <c r="G95" s="89"/>
      <c r="H95" s="89"/>
      <c r="I95" s="89"/>
      <c r="J95" s="89"/>
      <c r="K95" s="90"/>
    </row>
    <row r="96" spans="1:12" ht="15" customHeight="1" x14ac:dyDescent="0.2">
      <c r="A96" s="156" t="s">
        <v>219</v>
      </c>
      <c r="B96" s="157"/>
      <c r="C96" s="157"/>
      <c r="D96" s="157"/>
      <c r="E96" s="158"/>
      <c r="F96" s="10">
        <v>496</v>
      </c>
      <c r="G96" s="89"/>
      <c r="H96" s="89"/>
      <c r="I96" s="89"/>
      <c r="J96" s="89"/>
      <c r="K96" s="90"/>
    </row>
    <row r="97" spans="1:12" x14ac:dyDescent="0.2">
      <c r="A97" s="156" t="s">
        <v>220</v>
      </c>
      <c r="B97" s="157"/>
      <c r="C97" s="157"/>
      <c r="D97" s="157"/>
      <c r="E97" s="158"/>
      <c r="F97" s="10">
        <v>497</v>
      </c>
      <c r="G97" s="89"/>
      <c r="H97" s="89"/>
      <c r="I97" s="89"/>
      <c r="J97" s="89"/>
      <c r="K97" s="90"/>
    </row>
    <row r="98" spans="1:12" ht="15" customHeight="1" x14ac:dyDescent="0.2">
      <c r="A98" s="156" t="s">
        <v>221</v>
      </c>
      <c r="B98" s="157"/>
      <c r="C98" s="157"/>
      <c r="D98" s="157"/>
      <c r="E98" s="158"/>
      <c r="F98" s="10">
        <v>498</v>
      </c>
      <c r="G98" s="89"/>
      <c r="H98" s="89"/>
      <c r="I98" s="89"/>
      <c r="J98" s="89"/>
      <c r="K98" s="90"/>
    </row>
    <row r="99" spans="1:12" ht="15" customHeight="1" x14ac:dyDescent="0.2">
      <c r="A99" s="156" t="s">
        <v>222</v>
      </c>
      <c r="B99" s="157"/>
      <c r="C99" s="157"/>
      <c r="D99" s="157"/>
      <c r="E99" s="158"/>
      <c r="F99" s="10">
        <v>499</v>
      </c>
      <c r="G99" s="89"/>
      <c r="H99" s="89"/>
      <c r="I99" s="89"/>
      <c r="J99" s="89"/>
      <c r="K99" s="90"/>
    </row>
    <row r="100" spans="1:12" ht="17.25" customHeight="1" x14ac:dyDescent="0.2">
      <c r="A100" s="156" t="s">
        <v>223</v>
      </c>
      <c r="B100" s="157"/>
      <c r="C100" s="157"/>
      <c r="D100" s="157"/>
      <c r="E100" s="158"/>
      <c r="F100" s="10">
        <v>500</v>
      </c>
      <c r="G100" s="89"/>
      <c r="H100" s="89"/>
      <c r="I100" s="89"/>
      <c r="J100" s="89"/>
      <c r="K100" s="90"/>
    </row>
    <row r="101" spans="1:12" ht="15" customHeight="1" x14ac:dyDescent="0.2">
      <c r="A101" s="156" t="s">
        <v>224</v>
      </c>
      <c r="B101" s="157"/>
      <c r="C101" s="157"/>
      <c r="D101" s="157"/>
      <c r="E101" s="158"/>
      <c r="F101" s="10">
        <v>501</v>
      </c>
      <c r="G101" s="89"/>
      <c r="H101" s="89"/>
      <c r="I101" s="89"/>
      <c r="J101" s="89"/>
      <c r="K101" s="90"/>
    </row>
    <row r="102" spans="1:12" ht="15" customHeight="1" x14ac:dyDescent="0.2">
      <c r="A102" s="156" t="s">
        <v>225</v>
      </c>
      <c r="B102" s="157"/>
      <c r="C102" s="157"/>
      <c r="D102" s="157"/>
      <c r="E102" s="158"/>
      <c r="F102" s="10">
        <v>502</v>
      </c>
      <c r="G102" s="89"/>
      <c r="H102" s="89"/>
      <c r="I102" s="89"/>
      <c r="J102" s="89"/>
      <c r="K102" s="90"/>
    </row>
    <row r="103" spans="1:12" x14ac:dyDescent="0.2">
      <c r="A103" s="156" t="s">
        <v>226</v>
      </c>
      <c r="B103" s="157"/>
      <c r="C103" s="157"/>
      <c r="D103" s="157"/>
      <c r="E103" s="158"/>
      <c r="F103" s="10">
        <v>510</v>
      </c>
      <c r="G103" s="89"/>
      <c r="H103" s="89"/>
      <c r="I103" s="89"/>
      <c r="J103" s="89"/>
      <c r="K103" s="90"/>
      <c r="L103" s="69"/>
    </row>
    <row r="104" spans="1:12" ht="15" customHeight="1" x14ac:dyDescent="0.2">
      <c r="A104" s="156" t="s">
        <v>5</v>
      </c>
      <c r="B104" s="157"/>
      <c r="C104" s="157"/>
      <c r="D104" s="157"/>
      <c r="E104" s="158"/>
      <c r="F104" s="120"/>
      <c r="G104" s="101"/>
      <c r="H104" s="101"/>
      <c r="I104" s="101"/>
      <c r="J104" s="101"/>
      <c r="K104" s="103"/>
      <c r="L104" s="70"/>
    </row>
    <row r="105" spans="1:12" ht="15" customHeight="1" x14ac:dyDescent="0.2">
      <c r="A105" s="156" t="s">
        <v>227</v>
      </c>
      <c r="B105" s="157"/>
      <c r="C105" s="157"/>
      <c r="D105" s="157"/>
      <c r="E105" s="158"/>
      <c r="F105" s="120">
        <v>511</v>
      </c>
      <c r="G105" s="101"/>
      <c r="H105" s="101"/>
      <c r="I105" s="101"/>
      <c r="J105" s="101"/>
      <c r="K105" s="103"/>
    </row>
    <row r="106" spans="1:12" ht="32.25" customHeight="1" x14ac:dyDescent="0.2">
      <c r="A106" s="156" t="s">
        <v>228</v>
      </c>
      <c r="B106" s="157"/>
      <c r="C106" s="157"/>
      <c r="D106" s="157"/>
      <c r="E106" s="158"/>
      <c r="F106" s="10">
        <v>512</v>
      </c>
      <c r="G106" s="89"/>
      <c r="H106" s="89"/>
      <c r="I106" s="89"/>
      <c r="J106" s="89"/>
      <c r="K106" s="90"/>
    </row>
    <row r="107" spans="1:12" ht="15" customHeight="1" x14ac:dyDescent="0.2">
      <c r="A107" s="156" t="s">
        <v>229</v>
      </c>
      <c r="B107" s="157"/>
      <c r="C107" s="157"/>
      <c r="D107" s="157"/>
      <c r="E107" s="158"/>
      <c r="F107" s="10">
        <v>513</v>
      </c>
      <c r="G107" s="89"/>
      <c r="H107" s="89"/>
      <c r="I107" s="89"/>
      <c r="J107" s="89"/>
      <c r="K107" s="90"/>
    </row>
    <row r="108" spans="1:12" ht="16.5" customHeight="1" x14ac:dyDescent="0.2">
      <c r="A108" s="156" t="s">
        <v>230</v>
      </c>
      <c r="B108" s="157"/>
      <c r="C108" s="157"/>
      <c r="D108" s="157"/>
      <c r="E108" s="158"/>
      <c r="F108" s="10">
        <v>514</v>
      </c>
      <c r="G108" s="89"/>
      <c r="H108" s="89"/>
      <c r="I108" s="89"/>
      <c r="J108" s="89"/>
      <c r="K108" s="90"/>
    </row>
    <row r="109" spans="1:12" x14ac:dyDescent="0.2">
      <c r="A109" s="156" t="s">
        <v>231</v>
      </c>
      <c r="B109" s="157"/>
      <c r="C109" s="157"/>
      <c r="D109" s="157"/>
      <c r="E109" s="158"/>
      <c r="F109" s="10">
        <v>515</v>
      </c>
      <c r="G109" s="89"/>
      <c r="H109" s="89"/>
      <c r="I109" s="89"/>
      <c r="J109" s="89"/>
      <c r="K109" s="90"/>
    </row>
    <row r="110" spans="1:12" x14ac:dyDescent="0.2">
      <c r="A110" s="156" t="s">
        <v>232</v>
      </c>
      <c r="B110" s="157"/>
      <c r="C110" s="157"/>
      <c r="D110" s="157"/>
      <c r="E110" s="115"/>
      <c r="F110" s="10">
        <v>516</v>
      </c>
      <c r="G110" s="89"/>
      <c r="H110" s="89"/>
      <c r="I110" s="89"/>
      <c r="J110" s="89"/>
      <c r="K110" s="90"/>
    </row>
    <row r="111" spans="1:12" x14ac:dyDescent="0.2">
      <c r="A111" s="156" t="s">
        <v>233</v>
      </c>
      <c r="B111" s="157"/>
      <c r="C111" s="157"/>
      <c r="D111" s="157"/>
      <c r="E111" s="115"/>
      <c r="F111" s="10">
        <v>517</v>
      </c>
      <c r="G111" s="89"/>
      <c r="H111" s="89"/>
      <c r="I111" s="89"/>
      <c r="J111" s="89"/>
      <c r="K111" s="90"/>
    </row>
    <row r="112" spans="1:12" ht="16.5" customHeight="1" x14ac:dyDescent="0.2">
      <c r="A112" s="156" t="s">
        <v>234</v>
      </c>
      <c r="B112" s="157"/>
      <c r="C112" s="157"/>
      <c r="D112" s="157"/>
      <c r="E112" s="158"/>
      <c r="F112" s="10">
        <v>518</v>
      </c>
      <c r="G112" s="89"/>
      <c r="H112" s="89"/>
      <c r="I112" s="89"/>
      <c r="J112" s="89"/>
      <c r="K112" s="90"/>
    </row>
    <row r="113" spans="1:14" ht="30" customHeight="1" x14ac:dyDescent="0.2">
      <c r="A113" s="156" t="s">
        <v>235</v>
      </c>
      <c r="B113" s="157"/>
      <c r="C113" s="157"/>
      <c r="D113" s="157"/>
      <c r="E113" s="158"/>
      <c r="F113" s="10">
        <v>519</v>
      </c>
      <c r="G113" s="89"/>
      <c r="H113" s="89"/>
      <c r="I113" s="89"/>
      <c r="J113" s="89"/>
      <c r="K113" s="90"/>
    </row>
    <row r="114" spans="1:14" ht="15" customHeight="1" x14ac:dyDescent="0.2">
      <c r="A114" s="156" t="s">
        <v>236</v>
      </c>
      <c r="B114" s="157"/>
      <c r="C114" s="157"/>
      <c r="D114" s="157"/>
      <c r="E114" s="158"/>
      <c r="F114" s="10">
        <v>530</v>
      </c>
      <c r="G114" s="89"/>
      <c r="H114" s="89"/>
      <c r="I114" s="89"/>
      <c r="J114" s="89"/>
      <c r="K114" s="90"/>
    </row>
    <row r="115" spans="1:14" x14ac:dyDescent="0.2">
      <c r="A115" s="156" t="s">
        <v>1</v>
      </c>
      <c r="B115" s="157"/>
      <c r="C115" s="157"/>
      <c r="D115" s="157"/>
      <c r="E115" s="158"/>
      <c r="F115" s="10"/>
      <c r="G115" s="89"/>
      <c r="H115" s="89"/>
      <c r="I115" s="89"/>
      <c r="J115" s="89"/>
      <c r="K115" s="90"/>
    </row>
    <row r="116" spans="1:14" ht="15" customHeight="1" x14ac:dyDescent="0.2">
      <c r="A116" s="156" t="s">
        <v>237</v>
      </c>
      <c r="B116" s="157"/>
      <c r="C116" s="157"/>
      <c r="D116" s="157"/>
      <c r="E116" s="158"/>
      <c r="F116" s="10">
        <v>531</v>
      </c>
      <c r="G116" s="89"/>
      <c r="H116" s="89"/>
      <c r="I116" s="89"/>
      <c r="J116" s="89"/>
      <c r="K116" s="90"/>
    </row>
    <row r="117" spans="1:14" ht="15" customHeight="1" x14ac:dyDescent="0.2">
      <c r="A117" s="156" t="s">
        <v>238</v>
      </c>
      <c r="B117" s="157"/>
      <c r="C117" s="157"/>
      <c r="D117" s="157"/>
      <c r="E117" s="158"/>
      <c r="F117" s="10">
        <v>532</v>
      </c>
      <c r="G117" s="89"/>
      <c r="H117" s="89"/>
      <c r="I117" s="89"/>
      <c r="J117" s="89"/>
      <c r="K117" s="90"/>
    </row>
    <row r="118" spans="1:14" ht="15" customHeight="1" thickBot="1" x14ac:dyDescent="0.25">
      <c r="A118" s="179" t="s">
        <v>239</v>
      </c>
      <c r="B118" s="180"/>
      <c r="C118" s="180"/>
      <c r="D118" s="180"/>
      <c r="E118" s="192"/>
      <c r="F118" s="118">
        <v>533</v>
      </c>
      <c r="G118" s="97"/>
      <c r="H118" s="97"/>
      <c r="I118" s="97"/>
      <c r="J118" s="97"/>
      <c r="K118" s="94"/>
    </row>
    <row r="119" spans="1:14" ht="15.75" thickBot="1" x14ac:dyDescent="0.25">
      <c r="A119" s="193" t="s">
        <v>240</v>
      </c>
      <c r="B119" s="194"/>
      <c r="C119" s="194"/>
      <c r="D119" s="194"/>
      <c r="E119" s="194"/>
      <c r="F119" s="124">
        <v>600</v>
      </c>
      <c r="G119" s="111"/>
      <c r="H119" s="111"/>
      <c r="I119" s="111"/>
      <c r="J119" s="111"/>
      <c r="K119" s="111"/>
      <c r="L119" s="69"/>
      <c r="M119" s="68"/>
      <c r="N119" s="68"/>
    </row>
    <row r="120" spans="1:14" ht="21" customHeight="1" x14ac:dyDescent="0.2">
      <c r="A120" s="195"/>
      <c r="B120" s="195"/>
      <c r="C120" s="195"/>
      <c r="D120" s="195"/>
      <c r="E120" s="195"/>
      <c r="L120" s="70"/>
    </row>
  </sheetData>
  <mergeCells count="107">
    <mergeCell ref="A115:E115"/>
    <mergeCell ref="A116:E116"/>
    <mergeCell ref="A117:E117"/>
    <mergeCell ref="A118:E118"/>
    <mergeCell ref="A119:E119"/>
    <mergeCell ref="A120:E120"/>
    <mergeCell ref="A109:E109"/>
    <mergeCell ref="A110:D110"/>
    <mergeCell ref="A111:D111"/>
    <mergeCell ref="A112:E112"/>
    <mergeCell ref="A113:E113"/>
    <mergeCell ref="A114:E114"/>
    <mergeCell ref="A103:E103"/>
    <mergeCell ref="A104:E104"/>
    <mergeCell ref="A105:E105"/>
    <mergeCell ref="A106:E106"/>
    <mergeCell ref="A107:E107"/>
    <mergeCell ref="A108:E108"/>
    <mergeCell ref="A97:E97"/>
    <mergeCell ref="A98:E98"/>
    <mergeCell ref="A99:E99"/>
    <mergeCell ref="A100:E100"/>
    <mergeCell ref="A101:E101"/>
    <mergeCell ref="A102:E102"/>
    <mergeCell ref="A91:E91"/>
    <mergeCell ref="A92:E92"/>
    <mergeCell ref="A93:E93"/>
    <mergeCell ref="A94:E94"/>
    <mergeCell ref="A95:D95"/>
    <mergeCell ref="A96:E96"/>
    <mergeCell ref="A85:E85"/>
    <mergeCell ref="A87:E87"/>
    <mergeCell ref="A88:E88"/>
    <mergeCell ref="A89:E89"/>
    <mergeCell ref="A90:E90"/>
    <mergeCell ref="A79:D79"/>
    <mergeCell ref="A80:E80"/>
    <mergeCell ref="A81:E81"/>
    <mergeCell ref="A82:E82"/>
    <mergeCell ref="A83:E83"/>
    <mergeCell ref="A84:E84"/>
    <mergeCell ref="A73:E73"/>
    <mergeCell ref="A74:E74"/>
    <mergeCell ref="A75:E75"/>
    <mergeCell ref="A76:E76"/>
    <mergeCell ref="A77:E77"/>
    <mergeCell ref="A78:D78"/>
    <mergeCell ref="A67:D67"/>
    <mergeCell ref="A68:E68"/>
    <mergeCell ref="A69:E69"/>
    <mergeCell ref="A70:E70"/>
    <mergeCell ref="A71:E71"/>
    <mergeCell ref="A72:E72"/>
    <mergeCell ref="A61:E61"/>
    <mergeCell ref="A62:E62"/>
    <mergeCell ref="A63:E63"/>
    <mergeCell ref="A64:E64"/>
    <mergeCell ref="A65:E65"/>
    <mergeCell ref="A66:E66"/>
    <mergeCell ref="A51:E51"/>
    <mergeCell ref="A52:D52"/>
    <mergeCell ref="A54:D54"/>
    <mergeCell ref="A55:D55"/>
    <mergeCell ref="A59:D59"/>
    <mergeCell ref="A60:D60"/>
    <mergeCell ref="A44:D44"/>
    <mergeCell ref="A46:D46"/>
    <mergeCell ref="A47:D47"/>
    <mergeCell ref="A48:D48"/>
    <mergeCell ref="A50:D50"/>
    <mergeCell ref="A35:E35"/>
    <mergeCell ref="A36:D36"/>
    <mergeCell ref="A38:E38"/>
    <mergeCell ref="A40:D40"/>
    <mergeCell ref="A41:E41"/>
    <mergeCell ref="A42:D42"/>
    <mergeCell ref="A26:E26"/>
    <mergeCell ref="A27:D27"/>
    <mergeCell ref="A28:D28"/>
    <mergeCell ref="A29:D29"/>
    <mergeCell ref="A30:D30"/>
    <mergeCell ref="A31:D31"/>
    <mergeCell ref="A20:E20"/>
    <mergeCell ref="A21:E21"/>
    <mergeCell ref="A22:E22"/>
    <mergeCell ref="A23:D23"/>
    <mergeCell ref="A24:D24"/>
    <mergeCell ref="A25:D25"/>
    <mergeCell ref="A14:E14"/>
    <mergeCell ref="A15:E15"/>
    <mergeCell ref="A16:E16"/>
    <mergeCell ref="A17:E17"/>
    <mergeCell ref="A18:E18"/>
    <mergeCell ref="A19:E19"/>
    <mergeCell ref="A8:E8"/>
    <mergeCell ref="A9:E9"/>
    <mergeCell ref="A10:E10"/>
    <mergeCell ref="A11:E11"/>
    <mergeCell ref="A12:E12"/>
    <mergeCell ref="A13:E13"/>
    <mergeCell ref="A1:K1"/>
    <mergeCell ref="A5:E7"/>
    <mergeCell ref="F5:F7"/>
    <mergeCell ref="G5:K5"/>
    <mergeCell ref="G6:H6"/>
    <mergeCell ref="I6:I7"/>
    <mergeCell ref="K6:K7"/>
  </mergeCells>
  <pageMargins left="0.31" right="0.17" top="0.74803149606299213" bottom="0.74803149606299213" header="0.31496062992125984" footer="0.31496062992125984"/>
  <pageSetup paperSize="9" scale="71" fitToHeight="0" orientation="portrait" useFirstPageNumber="1" r:id="rId1"/>
  <headerFooter alignWithMargins="0">
    <oddHeader>&amp;C2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8"/>
  <sheetViews>
    <sheetView tabSelected="1" showRuler="0" topLeftCell="A7" zoomScaleNormal="100" zoomScaleSheetLayoutView="100" workbookViewId="0">
      <selection activeCell="C27" sqref="C27"/>
    </sheetView>
  </sheetViews>
  <sheetFormatPr defaultRowHeight="15" x14ac:dyDescent="0.2"/>
  <cols>
    <col min="1" max="1" width="48" style="2" customWidth="1"/>
    <col min="2" max="2" width="11" style="2" customWidth="1"/>
    <col min="3" max="3" width="17.7109375" style="2" customWidth="1"/>
    <col min="4" max="4" width="20.5703125" style="3" customWidth="1"/>
    <col min="5" max="5" width="20.5703125" style="2" customWidth="1"/>
    <col min="6" max="6" width="7.28515625" style="2" customWidth="1"/>
    <col min="7" max="7" width="12" style="2" customWidth="1"/>
    <col min="8" max="11" width="10.7109375" style="2" customWidth="1"/>
    <col min="12" max="12" width="10.140625" style="2" customWidth="1"/>
    <col min="13" max="16384" width="9.140625" style="2"/>
  </cols>
  <sheetData>
    <row r="1" spans="1:5" x14ac:dyDescent="0.2">
      <c r="C1" s="50"/>
      <c r="D1" s="50"/>
    </row>
    <row r="2" spans="1:5" ht="15.75" x14ac:dyDescent="0.2">
      <c r="A2" s="197" t="s">
        <v>17</v>
      </c>
      <c r="B2" s="198"/>
      <c r="C2" s="198"/>
      <c r="D2" s="198"/>
      <c r="E2" s="198"/>
    </row>
    <row r="3" spans="1:5" ht="15.75" x14ac:dyDescent="0.2">
      <c r="D3" s="2"/>
      <c r="E3" s="71" t="s">
        <v>97</v>
      </c>
    </row>
    <row r="4" spans="1:5" x14ac:dyDescent="0.2">
      <c r="A4" s="199" t="s">
        <v>0</v>
      </c>
      <c r="B4" s="200" t="s">
        <v>15</v>
      </c>
      <c r="C4" s="199" t="s">
        <v>2</v>
      </c>
      <c r="D4" s="199" t="s">
        <v>3</v>
      </c>
      <c r="E4" s="201"/>
    </row>
    <row r="5" spans="1:5" ht="85.5" customHeight="1" x14ac:dyDescent="0.2">
      <c r="A5" s="199"/>
      <c r="B5" s="200"/>
      <c r="C5" s="199"/>
      <c r="D5" s="56" t="s">
        <v>49</v>
      </c>
      <c r="E5" s="56" t="s">
        <v>39</v>
      </c>
    </row>
    <row r="6" spans="1:5" x14ac:dyDescent="0.2">
      <c r="A6" s="51">
        <v>1</v>
      </c>
      <c r="B6" s="51">
        <v>2</v>
      </c>
      <c r="C6" s="51">
        <v>3</v>
      </c>
      <c r="D6" s="51">
        <v>4</v>
      </c>
      <c r="E6" s="20">
        <v>5</v>
      </c>
    </row>
    <row r="7" spans="1:5" s="233" customFormat="1" ht="28.5" x14ac:dyDescent="0.2">
      <c r="A7" s="230" t="s">
        <v>74</v>
      </c>
      <c r="B7" s="231" t="s">
        <v>16</v>
      </c>
      <c r="C7" s="221"/>
      <c r="D7" s="221"/>
      <c r="E7" s="232"/>
    </row>
    <row r="8" spans="1:5" s="233" customFormat="1" x14ac:dyDescent="0.2">
      <c r="A8" s="221" t="s">
        <v>4</v>
      </c>
      <c r="B8" s="231" t="s">
        <v>16</v>
      </c>
      <c r="C8" s="221"/>
      <c r="D8" s="221"/>
      <c r="E8" s="232"/>
    </row>
    <row r="9" spans="1:5" s="233" customFormat="1" x14ac:dyDescent="0.2">
      <c r="A9" s="222" t="s">
        <v>5</v>
      </c>
      <c r="B9" s="234" t="s">
        <v>16</v>
      </c>
      <c r="C9" s="222"/>
      <c r="D9" s="222"/>
      <c r="E9" s="235"/>
    </row>
    <row r="10" spans="1:5" s="233" customFormat="1" ht="33" x14ac:dyDescent="0.2">
      <c r="A10" s="222" t="s">
        <v>68</v>
      </c>
      <c r="B10" s="234">
        <v>180</v>
      </c>
      <c r="C10" s="222"/>
      <c r="D10" s="222"/>
      <c r="E10" s="235"/>
    </row>
    <row r="11" spans="1:5" s="233" customFormat="1" x14ac:dyDescent="0.2">
      <c r="A11" s="222" t="s">
        <v>54</v>
      </c>
      <c r="B11" s="234">
        <v>180</v>
      </c>
      <c r="C11" s="222"/>
      <c r="D11" s="222"/>
      <c r="E11" s="235"/>
    </row>
    <row r="12" spans="1:5" s="233" customFormat="1" x14ac:dyDescent="0.2">
      <c r="A12" s="222" t="s">
        <v>36</v>
      </c>
      <c r="B12" s="234">
        <v>180</v>
      </c>
      <c r="C12" s="222"/>
      <c r="D12" s="222"/>
      <c r="E12" s="235"/>
    </row>
    <row r="13" spans="1:5" s="233" customFormat="1" x14ac:dyDescent="0.2">
      <c r="A13" s="222" t="s">
        <v>245</v>
      </c>
      <c r="B13" s="234">
        <v>180</v>
      </c>
      <c r="C13" s="222"/>
      <c r="D13" s="222"/>
      <c r="E13" s="235"/>
    </row>
    <row r="14" spans="1:5" s="233" customFormat="1" ht="25.5" x14ac:dyDescent="0.2">
      <c r="A14" s="236" t="s">
        <v>34</v>
      </c>
      <c r="B14" s="234" t="s">
        <v>16</v>
      </c>
      <c r="C14" s="222"/>
      <c r="D14" s="222"/>
      <c r="E14" s="235"/>
    </row>
    <row r="15" spans="1:5" s="233" customFormat="1" x14ac:dyDescent="0.2">
      <c r="A15" s="222" t="s">
        <v>5</v>
      </c>
      <c r="B15" s="234" t="s">
        <v>16</v>
      </c>
      <c r="C15" s="222"/>
      <c r="D15" s="222"/>
      <c r="E15" s="235"/>
    </row>
    <row r="16" spans="1:5" s="233" customFormat="1" x14ac:dyDescent="0.2">
      <c r="A16" s="222" t="s">
        <v>58</v>
      </c>
      <c r="B16" s="234">
        <v>120</v>
      </c>
      <c r="C16" s="222"/>
      <c r="D16" s="222"/>
      <c r="E16" s="235"/>
    </row>
    <row r="17" spans="1:5" s="233" customFormat="1" x14ac:dyDescent="0.2">
      <c r="A17" s="222" t="s">
        <v>59</v>
      </c>
      <c r="B17" s="234">
        <v>130</v>
      </c>
      <c r="C17" s="222"/>
      <c r="D17" s="222"/>
      <c r="E17" s="235"/>
    </row>
    <row r="18" spans="1:5" s="233" customFormat="1" x14ac:dyDescent="0.2">
      <c r="A18" s="222" t="s">
        <v>60</v>
      </c>
      <c r="B18" s="234">
        <v>130</v>
      </c>
      <c r="C18" s="222"/>
      <c r="D18" s="222"/>
      <c r="E18" s="235"/>
    </row>
    <row r="19" spans="1:5" s="233" customFormat="1" x14ac:dyDescent="0.2">
      <c r="A19" s="222" t="s">
        <v>69</v>
      </c>
      <c r="B19" s="234">
        <v>130</v>
      </c>
      <c r="C19" s="222"/>
      <c r="D19" s="222"/>
      <c r="E19" s="235"/>
    </row>
    <row r="20" spans="1:5" s="233" customFormat="1" x14ac:dyDescent="0.2">
      <c r="A20" s="237" t="s">
        <v>70</v>
      </c>
      <c r="B20" s="238"/>
      <c r="C20" s="237"/>
      <c r="D20" s="222"/>
      <c r="E20" s="239"/>
    </row>
    <row r="21" spans="1:5" s="233" customFormat="1" x14ac:dyDescent="0.2">
      <c r="A21" s="237" t="s">
        <v>246</v>
      </c>
      <c r="B21" s="238"/>
      <c r="C21" s="237"/>
      <c r="D21" s="222"/>
      <c r="E21" s="239"/>
    </row>
    <row r="22" spans="1:5" s="233" customFormat="1" x14ac:dyDescent="0.2">
      <c r="A22" s="240" t="s">
        <v>73</v>
      </c>
      <c r="B22" s="241" t="s">
        <v>16</v>
      </c>
      <c r="C22" s="242"/>
      <c r="D22" s="242"/>
      <c r="E22" s="232"/>
    </row>
    <row r="23" spans="1:5" ht="15.75" x14ac:dyDescent="0.2">
      <c r="A23" s="132"/>
      <c r="B23" s="133"/>
      <c r="C23" s="133"/>
      <c r="D23" s="7"/>
      <c r="E23" s="66" t="s">
        <v>97</v>
      </c>
    </row>
    <row r="24" spans="1:5" ht="57.75" customHeight="1" x14ac:dyDescent="0.2">
      <c r="A24" s="131" t="s">
        <v>0</v>
      </c>
      <c r="B24" s="131" t="s">
        <v>15</v>
      </c>
      <c r="C24" s="131" t="s">
        <v>2</v>
      </c>
      <c r="D24" s="131" t="s">
        <v>49</v>
      </c>
      <c r="E24" s="23" t="s">
        <v>92</v>
      </c>
    </row>
    <row r="25" spans="1:5" x14ac:dyDescent="0.2">
      <c r="A25" s="51">
        <v>1</v>
      </c>
      <c r="B25" s="51">
        <v>2</v>
      </c>
      <c r="C25" s="51">
        <v>3</v>
      </c>
      <c r="D25" s="51">
        <v>4</v>
      </c>
      <c r="E25" s="51">
        <v>5</v>
      </c>
    </row>
    <row r="26" spans="1:5" x14ac:dyDescent="0.2">
      <c r="A26" s="11" t="s">
        <v>6</v>
      </c>
      <c r="B26" s="8">
        <v>900</v>
      </c>
      <c r="C26" s="228">
        <f>D26+E26</f>
        <v>0</v>
      </c>
      <c r="D26" s="228">
        <f>'Таблица расшифровка расходов'!C12</f>
        <v>0</v>
      </c>
      <c r="E26" s="226"/>
    </row>
    <row r="27" spans="1:5" x14ac:dyDescent="0.25">
      <c r="A27" s="6" t="s">
        <v>5</v>
      </c>
      <c r="B27" s="5"/>
      <c r="C27" s="229"/>
      <c r="D27" s="229"/>
      <c r="E27" s="225"/>
    </row>
    <row r="28" spans="1:5" ht="30" x14ac:dyDescent="0.25">
      <c r="A28" s="17" t="s">
        <v>42</v>
      </c>
      <c r="B28" s="18">
        <v>210</v>
      </c>
      <c r="C28" s="229">
        <f t="shared" ref="C28:C59" si="0">D28+E28</f>
        <v>0</v>
      </c>
      <c r="D28" s="229">
        <f>'Таблица расшифровка расходов'!C14</f>
        <v>0</v>
      </c>
      <c r="E28" s="227"/>
    </row>
    <row r="29" spans="1:5" x14ac:dyDescent="0.25">
      <c r="A29" s="14" t="s">
        <v>1</v>
      </c>
      <c r="B29" s="6"/>
      <c r="C29" s="229">
        <f t="shared" si="0"/>
        <v>0</v>
      </c>
      <c r="D29" s="229">
        <f>'Таблица расшифровка расходов'!C15</f>
        <v>0</v>
      </c>
      <c r="E29" s="225"/>
    </row>
    <row r="30" spans="1:5" ht="15.75" customHeight="1" x14ac:dyDescent="0.25">
      <c r="A30" s="6" t="s">
        <v>18</v>
      </c>
      <c r="B30" s="18">
        <v>211</v>
      </c>
      <c r="C30" s="229">
        <f t="shared" si="0"/>
        <v>0</v>
      </c>
      <c r="D30" s="229">
        <f>'Таблица расшифровка расходов'!C16</f>
        <v>0</v>
      </c>
      <c r="E30" s="227"/>
    </row>
    <row r="31" spans="1:5" ht="15.75" customHeight="1" x14ac:dyDescent="0.25">
      <c r="A31" s="19" t="s">
        <v>19</v>
      </c>
      <c r="B31" s="18">
        <v>212</v>
      </c>
      <c r="C31" s="229">
        <f t="shared" si="0"/>
        <v>0</v>
      </c>
      <c r="D31" s="229">
        <f>'Таблица расшифровка расходов'!C17</f>
        <v>0</v>
      </c>
      <c r="E31" s="227"/>
    </row>
    <row r="32" spans="1:5" ht="15.75" customHeight="1" x14ac:dyDescent="0.25">
      <c r="A32" s="6" t="s">
        <v>20</v>
      </c>
      <c r="B32" s="18">
        <v>213</v>
      </c>
      <c r="C32" s="229">
        <f t="shared" si="0"/>
        <v>0</v>
      </c>
      <c r="D32" s="229">
        <f>'Таблица расшифровка расходов'!C18</f>
        <v>0</v>
      </c>
      <c r="E32" s="227"/>
    </row>
    <row r="33" spans="1:5" ht="15.75" customHeight="1" x14ac:dyDescent="0.25">
      <c r="A33" s="6" t="s">
        <v>43</v>
      </c>
      <c r="B33" s="18">
        <v>220</v>
      </c>
      <c r="C33" s="229">
        <f t="shared" si="0"/>
        <v>0</v>
      </c>
      <c r="D33" s="229">
        <f>'Таблица расшифровка расходов'!C19</f>
        <v>0</v>
      </c>
      <c r="E33" s="227"/>
    </row>
    <row r="34" spans="1:5" ht="15.75" customHeight="1" x14ac:dyDescent="0.25">
      <c r="A34" s="14" t="s">
        <v>1</v>
      </c>
      <c r="B34" s="18"/>
      <c r="C34" s="229"/>
      <c r="D34" s="229"/>
      <c r="E34" s="225"/>
    </row>
    <row r="35" spans="1:5" ht="15.75" customHeight="1" x14ac:dyDescent="0.25">
      <c r="A35" s="6" t="s">
        <v>21</v>
      </c>
      <c r="B35" s="18">
        <v>221</v>
      </c>
      <c r="C35" s="229">
        <f t="shared" si="0"/>
        <v>0</v>
      </c>
      <c r="D35" s="229">
        <f>'Таблица расшифровка расходов'!C21</f>
        <v>0</v>
      </c>
      <c r="E35" s="227"/>
    </row>
    <row r="36" spans="1:5" ht="15.75" customHeight="1" x14ac:dyDescent="0.25">
      <c r="A36" s="6" t="s">
        <v>22</v>
      </c>
      <c r="B36" s="18">
        <v>222</v>
      </c>
      <c r="C36" s="229">
        <f t="shared" si="0"/>
        <v>0</v>
      </c>
      <c r="D36" s="229">
        <f>'Таблица расшифровка расходов'!C22</f>
        <v>0</v>
      </c>
      <c r="E36" s="227"/>
    </row>
    <row r="37" spans="1:5" ht="15.75" customHeight="1" x14ac:dyDescent="0.25">
      <c r="A37" s="6" t="s">
        <v>23</v>
      </c>
      <c r="B37" s="18">
        <v>223</v>
      </c>
      <c r="C37" s="229">
        <f t="shared" si="0"/>
        <v>0</v>
      </c>
      <c r="D37" s="229">
        <f>'Таблица расшифровка расходов'!C23</f>
        <v>0</v>
      </c>
      <c r="E37" s="227"/>
    </row>
    <row r="38" spans="1:5" ht="15.75" customHeight="1" x14ac:dyDescent="0.25">
      <c r="A38" s="6" t="s">
        <v>24</v>
      </c>
      <c r="B38" s="18">
        <v>224</v>
      </c>
      <c r="C38" s="229">
        <f t="shared" si="0"/>
        <v>0</v>
      </c>
      <c r="D38" s="229">
        <f>'Таблица расшифровка расходов'!C24</f>
        <v>0</v>
      </c>
      <c r="E38" s="227"/>
    </row>
    <row r="39" spans="1:5" ht="15.75" customHeight="1" x14ac:dyDescent="0.25">
      <c r="A39" s="6" t="s">
        <v>25</v>
      </c>
      <c r="B39" s="18">
        <v>225</v>
      </c>
      <c r="C39" s="229">
        <f t="shared" si="0"/>
        <v>0</v>
      </c>
      <c r="D39" s="229">
        <f>'Таблица расшифровка расходов'!C25</f>
        <v>0</v>
      </c>
      <c r="E39" s="227"/>
    </row>
    <row r="40" spans="1:5" ht="15.75" customHeight="1" x14ac:dyDescent="0.25">
      <c r="A40" s="6" t="s">
        <v>26</v>
      </c>
      <c r="B40" s="18">
        <v>226</v>
      </c>
      <c r="C40" s="229">
        <f t="shared" si="0"/>
        <v>0</v>
      </c>
      <c r="D40" s="229">
        <f>'Таблица расшифровка расходов'!C26</f>
        <v>0</v>
      </c>
      <c r="E40" s="227"/>
    </row>
    <row r="41" spans="1:5" ht="15.75" customHeight="1" x14ac:dyDescent="0.25">
      <c r="A41" s="6" t="s">
        <v>44</v>
      </c>
      <c r="B41" s="18">
        <v>240</v>
      </c>
      <c r="C41" s="229">
        <f t="shared" si="0"/>
        <v>0</v>
      </c>
      <c r="D41" s="229">
        <f>'Таблица расшифровка расходов'!C27</f>
        <v>0</v>
      </c>
      <c r="E41" s="227"/>
    </row>
    <row r="42" spans="1:5" x14ac:dyDescent="0.25">
      <c r="A42" s="14" t="s">
        <v>1</v>
      </c>
      <c r="B42" s="18"/>
      <c r="C42" s="229"/>
      <c r="D42" s="229"/>
      <c r="E42" s="225"/>
    </row>
    <row r="43" spans="1:5" ht="32.25" customHeight="1" x14ac:dyDescent="0.25">
      <c r="A43" s="6" t="s">
        <v>27</v>
      </c>
      <c r="B43" s="18">
        <v>241</v>
      </c>
      <c r="C43" s="229">
        <f t="shared" si="0"/>
        <v>0</v>
      </c>
      <c r="D43" s="229">
        <f>'Таблица расшифровка расходов'!C29</f>
        <v>0</v>
      </c>
      <c r="E43" s="227"/>
    </row>
    <row r="44" spans="1:5" x14ac:dyDescent="0.25">
      <c r="A44" s="6" t="s">
        <v>45</v>
      </c>
      <c r="B44" s="18">
        <v>260</v>
      </c>
      <c r="C44" s="229">
        <f t="shared" si="0"/>
        <v>0</v>
      </c>
      <c r="D44" s="229">
        <f>'Таблица расшифровка расходов'!C30</f>
        <v>0</v>
      </c>
      <c r="E44" s="227"/>
    </row>
    <row r="45" spans="1:5" x14ac:dyDescent="0.25">
      <c r="A45" s="14" t="s">
        <v>1</v>
      </c>
      <c r="B45" s="18"/>
      <c r="C45" s="229">
        <f t="shared" si="0"/>
        <v>0</v>
      </c>
      <c r="D45" s="229">
        <f>'Таблица расшифровка расходов'!C31</f>
        <v>0</v>
      </c>
      <c r="E45" s="225"/>
    </row>
    <row r="46" spans="1:5" ht="17.25" customHeight="1" x14ac:dyDescent="0.25">
      <c r="A46" s="6" t="s">
        <v>28</v>
      </c>
      <c r="B46" s="18">
        <v>262</v>
      </c>
      <c r="C46" s="229">
        <f t="shared" si="0"/>
        <v>0</v>
      </c>
      <c r="D46" s="229">
        <f>'Таблица расшифровка расходов'!C32</f>
        <v>0</v>
      </c>
      <c r="E46" s="227"/>
    </row>
    <row r="47" spans="1:5" ht="17.25" customHeight="1" x14ac:dyDescent="0.25">
      <c r="A47" s="6" t="s">
        <v>29</v>
      </c>
      <c r="B47" s="18">
        <v>290</v>
      </c>
      <c r="C47" s="229">
        <f t="shared" si="0"/>
        <v>0</v>
      </c>
      <c r="D47" s="229">
        <f>'Таблица расшифровка расходов'!C33</f>
        <v>0</v>
      </c>
      <c r="E47" s="227"/>
    </row>
    <row r="48" spans="1:5" ht="17.25" customHeight="1" x14ac:dyDescent="0.25">
      <c r="A48" s="6" t="s">
        <v>46</v>
      </c>
      <c r="B48" s="18">
        <v>300</v>
      </c>
      <c r="C48" s="229">
        <f t="shared" si="0"/>
        <v>0</v>
      </c>
      <c r="D48" s="229">
        <f>'Таблица расшифровка расходов'!C34</f>
        <v>0</v>
      </c>
      <c r="E48" s="227"/>
    </row>
    <row r="49" spans="1:5" x14ac:dyDescent="0.25">
      <c r="A49" s="14" t="s">
        <v>1</v>
      </c>
      <c r="B49" s="18"/>
      <c r="C49" s="229"/>
      <c r="D49" s="229"/>
      <c r="E49" s="225"/>
    </row>
    <row r="50" spans="1:5" ht="17.25" customHeight="1" x14ac:dyDescent="0.25">
      <c r="A50" s="6" t="s">
        <v>30</v>
      </c>
      <c r="B50" s="18">
        <v>310</v>
      </c>
      <c r="C50" s="229">
        <f t="shared" si="0"/>
        <v>0</v>
      </c>
      <c r="D50" s="229">
        <f>'Таблица расшифровка расходов'!C36</f>
        <v>0</v>
      </c>
      <c r="E50" s="227"/>
    </row>
    <row r="51" spans="1:5" ht="17.25" customHeight="1" x14ac:dyDescent="0.25">
      <c r="A51" s="6" t="s">
        <v>31</v>
      </c>
      <c r="B51" s="18">
        <v>320</v>
      </c>
      <c r="C51" s="229">
        <f t="shared" si="0"/>
        <v>0</v>
      </c>
      <c r="D51" s="229">
        <f>'Таблица расшифровка расходов'!C37</f>
        <v>0</v>
      </c>
      <c r="E51" s="227"/>
    </row>
    <row r="52" spans="1:5" ht="17.25" customHeight="1" x14ac:dyDescent="0.25">
      <c r="A52" s="6" t="s">
        <v>61</v>
      </c>
      <c r="B52" s="18">
        <v>330</v>
      </c>
      <c r="C52" s="229">
        <f t="shared" si="0"/>
        <v>0</v>
      </c>
      <c r="D52" s="229">
        <f>'Таблица расшифровка расходов'!C38</f>
        <v>0</v>
      </c>
      <c r="E52" s="227"/>
    </row>
    <row r="53" spans="1:5" ht="17.25" customHeight="1" x14ac:dyDescent="0.25">
      <c r="A53" s="6" t="s">
        <v>32</v>
      </c>
      <c r="B53" s="18">
        <v>340</v>
      </c>
      <c r="C53" s="229">
        <f t="shared" si="0"/>
        <v>0</v>
      </c>
      <c r="D53" s="229">
        <f>'Таблица расшифровка расходов'!C39</f>
        <v>0</v>
      </c>
      <c r="E53" s="227"/>
    </row>
    <row r="54" spans="1:5" ht="17.25" customHeight="1" x14ac:dyDescent="0.25">
      <c r="A54" s="6" t="s">
        <v>47</v>
      </c>
      <c r="B54" s="18">
        <v>500</v>
      </c>
      <c r="C54" s="229">
        <f t="shared" si="0"/>
        <v>0</v>
      </c>
      <c r="D54" s="229">
        <f>'Таблица расшифровка расходов'!C40</f>
        <v>0</v>
      </c>
      <c r="E54" s="227"/>
    </row>
    <row r="55" spans="1:5" x14ac:dyDescent="0.25">
      <c r="A55" s="14" t="s">
        <v>1</v>
      </c>
      <c r="B55" s="18"/>
      <c r="C55" s="229"/>
      <c r="D55" s="229"/>
      <c r="E55" s="225"/>
    </row>
    <row r="56" spans="1:5" ht="32.25" customHeight="1" x14ac:dyDescent="0.25">
      <c r="A56" s="6" t="s">
        <v>38</v>
      </c>
      <c r="B56" s="18">
        <v>520</v>
      </c>
      <c r="C56" s="229">
        <f t="shared" si="0"/>
        <v>0</v>
      </c>
      <c r="D56" s="229">
        <f>'Таблица расшифровка расходов'!C42</f>
        <v>0</v>
      </c>
      <c r="E56" s="227"/>
    </row>
    <row r="57" spans="1:5" ht="30" x14ac:dyDescent="0.25">
      <c r="A57" s="6" t="s">
        <v>33</v>
      </c>
      <c r="B57" s="18">
        <v>530</v>
      </c>
      <c r="C57" s="229">
        <f t="shared" si="0"/>
        <v>0</v>
      </c>
      <c r="D57" s="229">
        <f>'Таблица расшифровка расходов'!C43</f>
        <v>0</v>
      </c>
      <c r="E57" s="227"/>
    </row>
    <row r="58" spans="1:5" x14ac:dyDescent="0.25">
      <c r="A58" s="16" t="s">
        <v>7</v>
      </c>
      <c r="B58" s="10"/>
      <c r="C58" s="229"/>
      <c r="D58" s="229"/>
      <c r="E58" s="225"/>
    </row>
    <row r="59" spans="1:5" x14ac:dyDescent="0.25">
      <c r="A59" s="6" t="s">
        <v>8</v>
      </c>
      <c r="B59" s="5" t="s">
        <v>16</v>
      </c>
      <c r="C59" s="229">
        <f>'Таблица расшифровка расходов'!C44</f>
        <v>0</v>
      </c>
      <c r="D59" s="229"/>
      <c r="E59" s="225"/>
    </row>
    <row r="60" spans="1:5" x14ac:dyDescent="0.2">
      <c r="A60" s="4"/>
      <c r="B60"/>
      <c r="C60"/>
      <c r="D60"/>
      <c r="E60" s="4"/>
    </row>
    <row r="61" spans="1:5" x14ac:dyDescent="0.25">
      <c r="A61" s="24" t="s">
        <v>65</v>
      </c>
      <c r="B61" s="7"/>
      <c r="C61" s="223"/>
      <c r="D61" s="223"/>
      <c r="E61" s="223"/>
    </row>
    <row r="62" spans="1:5" x14ac:dyDescent="0.2">
      <c r="A62" s="1" t="s">
        <v>51</v>
      </c>
      <c r="B62" s="12" t="s">
        <v>10</v>
      </c>
      <c r="C62" s="196" t="s">
        <v>9</v>
      </c>
      <c r="D62" s="196"/>
      <c r="E62" s="196"/>
    </row>
    <row r="63" spans="1:5" ht="30" x14ac:dyDescent="0.25">
      <c r="A63" s="24" t="s">
        <v>66</v>
      </c>
      <c r="B63" s="7"/>
      <c r="C63" s="223"/>
      <c r="D63" s="223"/>
      <c r="E63" s="223"/>
    </row>
    <row r="64" spans="1:5" x14ac:dyDescent="0.2">
      <c r="A64" s="4"/>
      <c r="B64" s="49" t="s">
        <v>10</v>
      </c>
      <c r="C64" s="196" t="s">
        <v>9</v>
      </c>
      <c r="D64" s="196"/>
      <c r="E64" s="196"/>
    </row>
    <row r="65" spans="1:5" ht="30" x14ac:dyDescent="0.25">
      <c r="A65" s="24" t="s">
        <v>67</v>
      </c>
      <c r="B65" s="13"/>
      <c r="C65" s="223"/>
      <c r="D65" s="223"/>
      <c r="E65" s="223"/>
    </row>
    <row r="66" spans="1:5" x14ac:dyDescent="0.2">
      <c r="A66" s="4"/>
      <c r="B66" s="49" t="s">
        <v>10</v>
      </c>
      <c r="C66" s="196" t="s">
        <v>9</v>
      </c>
      <c r="D66" s="196"/>
      <c r="E66" s="196"/>
    </row>
    <row r="67" spans="1:5" x14ac:dyDescent="0.25">
      <c r="A67" s="25" t="s">
        <v>48</v>
      </c>
      <c r="B67" s="13"/>
      <c r="C67" s="223"/>
      <c r="D67" s="223"/>
      <c r="E67" s="223"/>
    </row>
    <row r="68" spans="1:5" x14ac:dyDescent="0.25">
      <c r="A68" s="224" t="s">
        <v>50</v>
      </c>
      <c r="B68" s="49" t="s">
        <v>10</v>
      </c>
      <c r="C68" s="196" t="s">
        <v>9</v>
      </c>
      <c r="D68" s="196"/>
      <c r="E68" s="196"/>
    </row>
  </sheetData>
  <sheetProtection sheet="1" objects="1" scenarios="1" insertRows="0"/>
  <mergeCells count="9">
    <mergeCell ref="C64:E64"/>
    <mergeCell ref="C66:E66"/>
    <mergeCell ref="C68:E68"/>
    <mergeCell ref="A2:E2"/>
    <mergeCell ref="A4:A5"/>
    <mergeCell ref="B4:B5"/>
    <mergeCell ref="C4:C5"/>
    <mergeCell ref="D4:E4"/>
    <mergeCell ref="C62:E62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75" fitToHeight="0" orientation="portrait" useFirstPageNumber="1" r:id="rId1"/>
  <headerFooter differentFirst="1" alignWithMargins="0">
    <oddHeader>&amp;C5</oddHeader>
    <firstHeader>&amp;C5</firstHeader>
  </headerFooter>
  <rowBreaks count="1" manualBreakCount="1">
    <brk id="2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47"/>
  <sheetViews>
    <sheetView zoomScale="70" zoomScaleNormal="70" workbookViewId="0">
      <pane xSplit="2" ySplit="11" topLeftCell="C12" activePane="bottomRight" state="frozen"/>
      <selection activeCell="H51" sqref="H51"/>
      <selection pane="topRight" activeCell="H51" sqref="H51"/>
      <selection pane="bottomLeft" activeCell="H51" sqref="H51"/>
      <selection pane="bottomRight" activeCell="E16" sqref="E16"/>
    </sheetView>
  </sheetViews>
  <sheetFormatPr defaultRowHeight="12.75" x14ac:dyDescent="0.2"/>
  <cols>
    <col min="1" max="1" width="38.85546875" customWidth="1"/>
    <col min="2" max="2" width="8.85546875" customWidth="1"/>
    <col min="3" max="3" width="21.5703125" customWidth="1"/>
    <col min="4" max="24" width="16.140625" customWidth="1"/>
    <col min="25" max="25" width="18.85546875" customWidth="1"/>
    <col min="26" max="26" width="34.42578125" customWidth="1"/>
  </cols>
  <sheetData>
    <row r="1" spans="1:25" ht="24" customHeight="1" x14ac:dyDescent="0.25">
      <c r="A1" s="202" t="s">
        <v>241</v>
      </c>
      <c r="B1" s="203"/>
      <c r="C1" s="203"/>
      <c r="D1" s="203"/>
      <c r="E1" s="203"/>
      <c r="F1" s="203"/>
      <c r="G1" s="203"/>
      <c r="H1" s="203"/>
      <c r="I1" s="203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25" ht="18.75" x14ac:dyDescent="0.25">
      <c r="A2" s="202" t="s">
        <v>253</v>
      </c>
      <c r="B2" s="203"/>
      <c r="C2" s="203"/>
      <c r="D2" s="203"/>
      <c r="E2" s="203"/>
      <c r="F2" s="203"/>
      <c r="G2" s="203"/>
      <c r="H2" s="203"/>
      <c r="I2" s="203"/>
      <c r="J2" s="26"/>
      <c r="K2" s="26"/>
      <c r="L2" s="26"/>
      <c r="M2" s="26" t="s">
        <v>252</v>
      </c>
      <c r="N2" s="26"/>
      <c r="O2" s="26"/>
      <c r="P2" s="26"/>
      <c r="Q2" s="26"/>
      <c r="R2" s="26"/>
      <c r="S2" s="26"/>
      <c r="T2" s="26"/>
      <c r="U2" s="26"/>
    </row>
    <row r="3" spans="1:25" ht="18.75" x14ac:dyDescent="0.25">
      <c r="A3" s="215" t="s">
        <v>242</v>
      </c>
      <c r="B3" s="216"/>
      <c r="C3" s="216"/>
      <c r="D3" s="216"/>
      <c r="E3" s="216"/>
      <c r="F3" s="216"/>
      <c r="G3" s="216"/>
      <c r="H3" s="216"/>
      <c r="I3" s="216"/>
      <c r="J3" s="26"/>
      <c r="K3" s="26"/>
      <c r="L3" s="214" t="s">
        <v>250</v>
      </c>
      <c r="M3" s="219"/>
      <c r="N3" s="26"/>
      <c r="O3" s="26"/>
      <c r="P3" s="26"/>
      <c r="Q3" s="26"/>
      <c r="R3" s="26"/>
      <c r="S3" s="26"/>
      <c r="T3" s="26"/>
      <c r="U3" s="26"/>
    </row>
    <row r="4" spans="1:25" ht="56.25" x14ac:dyDescent="0.3">
      <c r="A4" s="27" t="s">
        <v>55</v>
      </c>
      <c r="B4" s="217"/>
      <c r="C4" s="218"/>
      <c r="D4" s="218"/>
      <c r="E4" s="218"/>
      <c r="F4" s="218"/>
      <c r="G4" s="218"/>
      <c r="H4" s="218"/>
      <c r="I4" s="218"/>
      <c r="J4" s="218"/>
      <c r="K4" s="26"/>
      <c r="L4" s="214" t="s">
        <v>251</v>
      </c>
      <c r="M4" s="220"/>
      <c r="N4" s="26"/>
      <c r="O4" s="26"/>
      <c r="P4" s="26"/>
      <c r="Q4" s="26"/>
      <c r="R4" s="26"/>
      <c r="S4" s="26"/>
      <c r="T4" s="26"/>
      <c r="U4" s="26"/>
    </row>
    <row r="5" spans="1:25" ht="18.75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Y5" s="67" t="s">
        <v>97</v>
      </c>
    </row>
    <row r="6" spans="1:25" ht="15" x14ac:dyDescent="0.2">
      <c r="A6" s="205" t="s">
        <v>0</v>
      </c>
      <c r="B6" s="205" t="s">
        <v>15</v>
      </c>
      <c r="C6" s="205" t="s">
        <v>93</v>
      </c>
      <c r="D6" s="205" t="s">
        <v>3</v>
      </c>
      <c r="E6" s="209"/>
      <c r="F6" s="209"/>
      <c r="G6" s="209"/>
      <c r="H6" s="209"/>
      <c r="I6" s="209"/>
      <c r="J6" s="209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10"/>
      <c r="W6" s="210"/>
      <c r="X6" s="210"/>
      <c r="Y6" s="210"/>
    </row>
    <row r="7" spans="1:25" s="15" customFormat="1" ht="27" customHeight="1" x14ac:dyDescent="0.2">
      <c r="A7" s="206"/>
      <c r="B7" s="207"/>
      <c r="C7" s="206"/>
      <c r="D7" s="205" t="s">
        <v>49</v>
      </c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1"/>
      <c r="Q7" s="211"/>
      <c r="R7" s="211"/>
      <c r="S7" s="211"/>
      <c r="T7" s="211"/>
      <c r="U7" s="211"/>
      <c r="V7" s="210"/>
      <c r="W7" s="210"/>
      <c r="X7" s="210"/>
      <c r="Y7" s="205" t="s">
        <v>94</v>
      </c>
    </row>
    <row r="8" spans="1:25" s="15" customFormat="1" ht="20.100000000000001" customHeight="1" x14ac:dyDescent="0.2">
      <c r="A8" s="206"/>
      <c r="B8" s="207"/>
      <c r="C8" s="206"/>
      <c r="D8" s="204" t="s">
        <v>37</v>
      </c>
      <c r="E8" s="206"/>
      <c r="F8" s="206"/>
      <c r="G8" s="204" t="s">
        <v>54</v>
      </c>
      <c r="H8" s="206"/>
      <c r="I8" s="206"/>
      <c r="J8" s="204" t="s">
        <v>36</v>
      </c>
      <c r="K8" s="206"/>
      <c r="L8" s="206"/>
      <c r="M8" s="204" t="s">
        <v>101</v>
      </c>
      <c r="N8" s="206"/>
      <c r="O8" s="206"/>
      <c r="P8" s="206"/>
      <c r="Q8" s="206"/>
      <c r="R8" s="206"/>
      <c r="S8" s="204" t="s">
        <v>71</v>
      </c>
      <c r="T8" s="204"/>
      <c r="U8" s="204"/>
      <c r="V8" s="204" t="s">
        <v>98</v>
      </c>
      <c r="W8" s="204"/>
      <c r="X8" s="204"/>
      <c r="Y8" s="208"/>
    </row>
    <row r="9" spans="1:25" s="15" customFormat="1" ht="33.75" customHeight="1" x14ac:dyDescent="0.2">
      <c r="A9" s="206"/>
      <c r="B9" s="207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5" t="s">
        <v>2</v>
      </c>
      <c r="N9" s="206"/>
      <c r="O9" s="206"/>
      <c r="P9" s="204" t="s">
        <v>72</v>
      </c>
      <c r="Q9" s="208"/>
      <c r="R9" s="208"/>
      <c r="S9" s="204"/>
      <c r="T9" s="204"/>
      <c r="U9" s="204"/>
      <c r="V9" s="204"/>
      <c r="W9" s="204"/>
      <c r="X9" s="204"/>
      <c r="Y9" s="208"/>
    </row>
    <row r="10" spans="1:25" s="15" customFormat="1" ht="130.5" customHeight="1" x14ac:dyDescent="0.2">
      <c r="A10" s="206"/>
      <c r="B10" s="207"/>
      <c r="C10" s="206"/>
      <c r="D10" s="57" t="s">
        <v>2</v>
      </c>
      <c r="E10" s="57" t="s">
        <v>99</v>
      </c>
      <c r="F10" s="45" t="s">
        <v>100</v>
      </c>
      <c r="G10" s="57" t="s">
        <v>2</v>
      </c>
      <c r="H10" s="57" t="s">
        <v>99</v>
      </c>
      <c r="I10" s="45" t="s">
        <v>100</v>
      </c>
      <c r="J10" s="57" t="s">
        <v>2</v>
      </c>
      <c r="K10" s="57" t="s">
        <v>99</v>
      </c>
      <c r="L10" s="45" t="s">
        <v>100</v>
      </c>
      <c r="M10" s="57" t="s">
        <v>2</v>
      </c>
      <c r="N10" s="57" t="s">
        <v>99</v>
      </c>
      <c r="O10" s="45" t="s">
        <v>100</v>
      </c>
      <c r="P10" s="57" t="s">
        <v>2</v>
      </c>
      <c r="Q10" s="57" t="s">
        <v>99</v>
      </c>
      <c r="R10" s="45" t="s">
        <v>100</v>
      </c>
      <c r="S10" s="57" t="s">
        <v>2</v>
      </c>
      <c r="T10" s="57" t="s">
        <v>99</v>
      </c>
      <c r="U10" s="45" t="s">
        <v>100</v>
      </c>
      <c r="V10" s="57" t="s">
        <v>2</v>
      </c>
      <c r="W10" s="57" t="s">
        <v>99</v>
      </c>
      <c r="X10" s="45" t="s">
        <v>100</v>
      </c>
      <c r="Y10" s="208"/>
    </row>
    <row r="11" spans="1:25" s="21" customFormat="1" ht="17.25" customHeight="1" x14ac:dyDescent="0.25">
      <c r="A11" s="44">
        <v>1</v>
      </c>
      <c r="B11" s="44">
        <v>2</v>
      </c>
      <c r="C11" s="44">
        <v>3</v>
      </c>
      <c r="D11" s="44">
        <v>4</v>
      </c>
      <c r="E11" s="44">
        <v>5</v>
      </c>
      <c r="F11" s="46" t="s">
        <v>75</v>
      </c>
      <c r="G11" s="46" t="s">
        <v>76</v>
      </c>
      <c r="H11" s="46" t="s">
        <v>77</v>
      </c>
      <c r="I11" s="46" t="s">
        <v>78</v>
      </c>
      <c r="J11" s="46" t="s">
        <v>79</v>
      </c>
      <c r="K11" s="46" t="s">
        <v>80</v>
      </c>
      <c r="L11" s="47" t="s">
        <v>81</v>
      </c>
      <c r="M11" s="47" t="s">
        <v>82</v>
      </c>
      <c r="N11" s="47" t="s">
        <v>83</v>
      </c>
      <c r="O11" s="47" t="s">
        <v>84</v>
      </c>
      <c r="P11" s="47" t="s">
        <v>85</v>
      </c>
      <c r="Q11" s="47" t="s">
        <v>86</v>
      </c>
      <c r="R11" s="47" t="s">
        <v>87</v>
      </c>
      <c r="S11" s="47" t="s">
        <v>88</v>
      </c>
      <c r="T11" s="47" t="s">
        <v>89</v>
      </c>
      <c r="U11" s="47" t="s">
        <v>90</v>
      </c>
      <c r="V11" s="47" t="s">
        <v>88</v>
      </c>
      <c r="W11" s="47" t="s">
        <v>89</v>
      </c>
      <c r="X11" s="47" t="s">
        <v>90</v>
      </c>
      <c r="Y11" s="47" t="s">
        <v>91</v>
      </c>
    </row>
    <row r="12" spans="1:25" ht="18.75" x14ac:dyDescent="0.2">
      <c r="A12" s="28" t="s">
        <v>6</v>
      </c>
      <c r="B12" s="29">
        <v>900</v>
      </c>
      <c r="C12" s="30">
        <f>D12+G12+J12+M12+S12+V12+Y12</f>
        <v>0</v>
      </c>
      <c r="D12" s="30">
        <f>D14+D19+D27+D30+D33+D34+D40</f>
        <v>0</v>
      </c>
      <c r="E12" s="30">
        <f>E14+E19+E27+E30+E33+E34+E40</f>
        <v>0</v>
      </c>
      <c r="F12" s="30">
        <f>F14+F19+F27+F30+F33+F34+F40</f>
        <v>0</v>
      </c>
      <c r="G12" s="30">
        <f>G14+G19+G27+G30+G33+G34+G40</f>
        <v>0</v>
      </c>
      <c r="H12" s="30">
        <f t="shared" ref="H12:U12" si="0">H14+H19+H27+H30+H33+H34+H40</f>
        <v>0</v>
      </c>
      <c r="I12" s="30">
        <f t="shared" si="0"/>
        <v>0</v>
      </c>
      <c r="J12" s="30">
        <f t="shared" si="0"/>
        <v>0</v>
      </c>
      <c r="K12" s="30">
        <f t="shared" si="0"/>
        <v>0</v>
      </c>
      <c r="L12" s="30">
        <f t="shared" si="0"/>
        <v>0</v>
      </c>
      <c r="M12" s="30">
        <f t="shared" si="0"/>
        <v>0</v>
      </c>
      <c r="N12" s="30">
        <f t="shared" si="0"/>
        <v>0</v>
      </c>
      <c r="O12" s="30">
        <f t="shared" si="0"/>
        <v>0</v>
      </c>
      <c r="P12" s="30">
        <f t="shared" si="0"/>
        <v>0</v>
      </c>
      <c r="Q12" s="30">
        <f t="shared" si="0"/>
        <v>0</v>
      </c>
      <c r="R12" s="30">
        <f t="shared" si="0"/>
        <v>0</v>
      </c>
      <c r="S12" s="30">
        <f t="shared" si="0"/>
        <v>0</v>
      </c>
      <c r="T12" s="30">
        <f t="shared" si="0"/>
        <v>0</v>
      </c>
      <c r="U12" s="30">
        <f t="shared" si="0"/>
        <v>0</v>
      </c>
      <c r="V12" s="30">
        <f t="shared" ref="V12:X12" si="1">V14+V19+V27+V30+V33+V34+V40</f>
        <v>0</v>
      </c>
      <c r="W12" s="30">
        <f t="shared" si="1"/>
        <v>0</v>
      </c>
      <c r="X12" s="30">
        <f t="shared" si="1"/>
        <v>0</v>
      </c>
      <c r="Y12" s="30">
        <f t="shared" ref="Y12" si="2">Y14+Y19+Y27+Y30+Y33+Y34+Y40</f>
        <v>0</v>
      </c>
    </row>
    <row r="13" spans="1:25" ht="18.75" x14ac:dyDescent="0.2">
      <c r="A13" s="31" t="s">
        <v>5</v>
      </c>
      <c r="B13" s="32"/>
      <c r="C13" s="30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</row>
    <row r="14" spans="1:25" ht="43.5" customHeight="1" x14ac:dyDescent="0.2">
      <c r="A14" s="34" t="s">
        <v>42</v>
      </c>
      <c r="B14" s="35">
        <v>210</v>
      </c>
      <c r="C14" s="30">
        <f>D14+G14+J14+M14+S14+V14+Y14</f>
        <v>0</v>
      </c>
      <c r="D14" s="33">
        <f>E14+F14</f>
        <v>0</v>
      </c>
      <c r="E14" s="33">
        <f>E16+E17+E18</f>
        <v>0</v>
      </c>
      <c r="F14" s="33">
        <f>F16+F17+F18</f>
        <v>0</v>
      </c>
      <c r="G14" s="33">
        <f>H14+I14</f>
        <v>0</v>
      </c>
      <c r="H14" s="33">
        <f>H16+H17+H18</f>
        <v>0</v>
      </c>
      <c r="I14" s="33">
        <f>I16+I17+I18</f>
        <v>0</v>
      </c>
      <c r="J14" s="33">
        <f>K14+L14</f>
        <v>0</v>
      </c>
      <c r="K14" s="33">
        <f>K16+K17+K18</f>
        <v>0</v>
      </c>
      <c r="L14" s="33">
        <f>L16+L17+L18</f>
        <v>0</v>
      </c>
      <c r="M14" s="33">
        <f>N14+O14</f>
        <v>0</v>
      </c>
      <c r="N14" s="33">
        <f>N16+N17+N18</f>
        <v>0</v>
      </c>
      <c r="O14" s="33">
        <f>O16+O17+O18</f>
        <v>0</v>
      </c>
      <c r="P14" s="33">
        <f>Q14+R14</f>
        <v>0</v>
      </c>
      <c r="Q14" s="33">
        <f>Q16+Q17+Q18</f>
        <v>0</v>
      </c>
      <c r="R14" s="33">
        <f>R16+R17+R18</f>
        <v>0</v>
      </c>
      <c r="S14" s="33">
        <f>T14+U14</f>
        <v>0</v>
      </c>
      <c r="T14" s="33">
        <f>T16+T17+T18</f>
        <v>0</v>
      </c>
      <c r="U14" s="33">
        <f>U16+U17+U18</f>
        <v>0</v>
      </c>
      <c r="V14" s="33">
        <f>W14+X14</f>
        <v>0</v>
      </c>
      <c r="W14" s="33">
        <f>W16+W17+W18</f>
        <v>0</v>
      </c>
      <c r="X14" s="33">
        <f>X16+X17+X18</f>
        <v>0</v>
      </c>
      <c r="Y14" s="33">
        <f>Y16+Y17+Y18</f>
        <v>0</v>
      </c>
    </row>
    <row r="15" spans="1:25" ht="18.75" x14ac:dyDescent="0.2">
      <c r="A15" s="36" t="s">
        <v>1</v>
      </c>
      <c r="B15" s="31"/>
      <c r="C15" s="30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</row>
    <row r="16" spans="1:25" ht="18.75" x14ac:dyDescent="0.2">
      <c r="A16" s="31" t="s">
        <v>18</v>
      </c>
      <c r="B16" s="35">
        <v>211</v>
      </c>
      <c r="C16" s="30">
        <f t="shared" ref="C16:C19" si="3">D16+G16+J16+M16+S16+V16+Y16</f>
        <v>0</v>
      </c>
      <c r="D16" s="33">
        <f t="shared" ref="D16:D43" si="4">E16+F16</f>
        <v>0</v>
      </c>
      <c r="E16" s="38"/>
      <c r="F16" s="38"/>
      <c r="G16" s="33">
        <f>H16+I16</f>
        <v>0</v>
      </c>
      <c r="H16" s="38"/>
      <c r="I16" s="38"/>
      <c r="J16" s="33">
        <f>K16+L16</f>
        <v>0</v>
      </c>
      <c r="K16" s="38"/>
      <c r="L16" s="38"/>
      <c r="M16" s="33">
        <f>N16+O16</f>
        <v>0</v>
      </c>
      <c r="N16" s="38"/>
      <c r="O16" s="38"/>
      <c r="P16" s="33">
        <f>Q16+R16</f>
        <v>0</v>
      </c>
      <c r="Q16" s="38"/>
      <c r="R16" s="38"/>
      <c r="S16" s="33">
        <f>T16+U16</f>
        <v>0</v>
      </c>
      <c r="T16" s="38"/>
      <c r="U16" s="38"/>
      <c r="V16" s="33">
        <f>W16+X16</f>
        <v>0</v>
      </c>
      <c r="W16" s="38"/>
      <c r="X16" s="38"/>
      <c r="Y16" s="38"/>
    </row>
    <row r="17" spans="1:25" ht="18.75" x14ac:dyDescent="0.2">
      <c r="A17" s="39" t="s">
        <v>19</v>
      </c>
      <c r="B17" s="35">
        <v>212</v>
      </c>
      <c r="C17" s="30">
        <f t="shared" si="3"/>
        <v>0</v>
      </c>
      <c r="D17" s="33">
        <f t="shared" si="4"/>
        <v>0</v>
      </c>
      <c r="E17" s="38"/>
      <c r="F17" s="38"/>
      <c r="G17" s="33">
        <f>H17+I17</f>
        <v>0</v>
      </c>
      <c r="H17" s="38"/>
      <c r="I17" s="38"/>
      <c r="J17" s="33">
        <f>K17+L17</f>
        <v>0</v>
      </c>
      <c r="K17" s="38"/>
      <c r="L17" s="38"/>
      <c r="M17" s="33">
        <f>N17+O17</f>
        <v>0</v>
      </c>
      <c r="N17" s="38"/>
      <c r="O17" s="38"/>
      <c r="P17" s="33">
        <f>Q17+R17</f>
        <v>0</v>
      </c>
      <c r="Q17" s="38"/>
      <c r="R17" s="38"/>
      <c r="S17" s="33">
        <f>T17+U17</f>
        <v>0</v>
      </c>
      <c r="T17" s="38"/>
      <c r="U17" s="38"/>
      <c r="V17" s="33">
        <f>W17+X17</f>
        <v>0</v>
      </c>
      <c r="W17" s="38"/>
      <c r="X17" s="38"/>
      <c r="Y17" s="38"/>
    </row>
    <row r="18" spans="1:25" ht="37.5" x14ac:dyDescent="0.2">
      <c r="A18" s="31" t="s">
        <v>20</v>
      </c>
      <c r="B18" s="35">
        <v>213</v>
      </c>
      <c r="C18" s="30">
        <f t="shared" si="3"/>
        <v>0</v>
      </c>
      <c r="D18" s="33">
        <f t="shared" si="4"/>
        <v>0</v>
      </c>
      <c r="E18" s="38"/>
      <c r="F18" s="38"/>
      <c r="G18" s="33">
        <f>H18+I18</f>
        <v>0</v>
      </c>
      <c r="H18" s="38"/>
      <c r="I18" s="38"/>
      <c r="J18" s="33">
        <f>K18+L18</f>
        <v>0</v>
      </c>
      <c r="K18" s="38"/>
      <c r="L18" s="38"/>
      <c r="M18" s="33">
        <f>N18+O18</f>
        <v>0</v>
      </c>
      <c r="N18" s="38"/>
      <c r="O18" s="38"/>
      <c r="P18" s="33">
        <f>Q18+R18</f>
        <v>0</v>
      </c>
      <c r="Q18" s="38"/>
      <c r="R18" s="38"/>
      <c r="S18" s="33">
        <f>T18+U18</f>
        <v>0</v>
      </c>
      <c r="T18" s="38"/>
      <c r="U18" s="38"/>
      <c r="V18" s="33">
        <f>W18+X18</f>
        <v>0</v>
      </c>
      <c r="W18" s="38"/>
      <c r="X18" s="38"/>
      <c r="Y18" s="38"/>
    </row>
    <row r="19" spans="1:25" ht="18.75" x14ac:dyDescent="0.2">
      <c r="A19" s="31" t="s">
        <v>43</v>
      </c>
      <c r="B19" s="35">
        <v>220</v>
      </c>
      <c r="C19" s="30">
        <f t="shared" si="3"/>
        <v>0</v>
      </c>
      <c r="D19" s="33">
        <f t="shared" si="4"/>
        <v>0</v>
      </c>
      <c r="E19" s="33">
        <f>E21+E22+E23+E24+E25+E26</f>
        <v>0</v>
      </c>
      <c r="F19" s="33">
        <f>F21+F22+F23+F24+F25+F26</f>
        <v>0</v>
      </c>
      <c r="G19" s="33">
        <f>H19+I19</f>
        <v>0</v>
      </c>
      <c r="H19" s="33">
        <f>H21+H22+H23+H24+H25+H26</f>
        <v>0</v>
      </c>
      <c r="I19" s="33">
        <f>I21+I22+I23+I24+I25+I26</f>
        <v>0</v>
      </c>
      <c r="J19" s="33">
        <f>K19+L19</f>
        <v>0</v>
      </c>
      <c r="K19" s="33">
        <f>K21+K22+K23+K24+K25+K26</f>
        <v>0</v>
      </c>
      <c r="L19" s="33">
        <f>L21+L22+L23+L24+L25+L26</f>
        <v>0</v>
      </c>
      <c r="M19" s="33">
        <f>N19+O19</f>
        <v>0</v>
      </c>
      <c r="N19" s="33">
        <f>N21+N22+N23+N24+N25+N26</f>
        <v>0</v>
      </c>
      <c r="O19" s="33">
        <f>O21+O22+O23+O24+O25+O26</f>
        <v>0</v>
      </c>
      <c r="P19" s="33">
        <f>Q19+R19</f>
        <v>0</v>
      </c>
      <c r="Q19" s="33">
        <f>Q21+Q22+Q23+Q24+Q25+Q26</f>
        <v>0</v>
      </c>
      <c r="R19" s="33">
        <f>R21+R22+R23+R24+R25+R26</f>
        <v>0</v>
      </c>
      <c r="S19" s="33">
        <f>T19+U19</f>
        <v>0</v>
      </c>
      <c r="T19" s="33">
        <f>T21+T22+T23+T24+T25+T26</f>
        <v>0</v>
      </c>
      <c r="U19" s="33">
        <f>U21+U22+U23+U24+U25+U26</f>
        <v>0</v>
      </c>
      <c r="V19" s="33">
        <f>W19+X19</f>
        <v>0</v>
      </c>
      <c r="W19" s="33">
        <f>W21+W22+W23+W24+W25+W26</f>
        <v>0</v>
      </c>
      <c r="X19" s="33">
        <f>X21+X22+X23+X24+X25+X26</f>
        <v>0</v>
      </c>
      <c r="Y19" s="33">
        <f>Y21+Y22+Y23+Y24+Y25+Y26</f>
        <v>0</v>
      </c>
    </row>
    <row r="20" spans="1:25" ht="18.75" x14ac:dyDescent="0.2">
      <c r="A20" s="36" t="s">
        <v>1</v>
      </c>
      <c r="B20" s="35"/>
      <c r="C20" s="30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</row>
    <row r="21" spans="1:25" ht="18.75" x14ac:dyDescent="0.2">
      <c r="A21" s="31" t="s">
        <v>21</v>
      </c>
      <c r="B21" s="35">
        <v>221</v>
      </c>
      <c r="C21" s="30">
        <f t="shared" ref="C21:C27" si="5">D21+G21+J21+M21+S21+V21+Y21</f>
        <v>0</v>
      </c>
      <c r="D21" s="33">
        <f t="shared" si="4"/>
        <v>0</v>
      </c>
      <c r="E21" s="38"/>
      <c r="F21" s="38"/>
      <c r="G21" s="33">
        <f t="shared" ref="G21:G27" si="6">H21+I21</f>
        <v>0</v>
      </c>
      <c r="H21" s="38"/>
      <c r="I21" s="38"/>
      <c r="J21" s="33">
        <f t="shared" ref="J21:J27" si="7">K21+L21</f>
        <v>0</v>
      </c>
      <c r="K21" s="38"/>
      <c r="L21" s="38"/>
      <c r="M21" s="33">
        <f t="shared" ref="M21:M27" si="8">N21+O21</f>
        <v>0</v>
      </c>
      <c r="N21" s="38"/>
      <c r="O21" s="38"/>
      <c r="P21" s="33">
        <f t="shared" ref="P21:P27" si="9">Q21+R21</f>
        <v>0</v>
      </c>
      <c r="Q21" s="38"/>
      <c r="R21" s="38"/>
      <c r="S21" s="33">
        <f t="shared" ref="S21:S27" si="10">T21+U21</f>
        <v>0</v>
      </c>
      <c r="T21" s="38"/>
      <c r="U21" s="38"/>
      <c r="V21" s="33">
        <f t="shared" ref="V21:V27" si="11">W21+X21</f>
        <v>0</v>
      </c>
      <c r="W21" s="38"/>
      <c r="X21" s="38"/>
      <c r="Y21" s="38"/>
    </row>
    <row r="22" spans="1:25" ht="18.75" x14ac:dyDescent="0.2">
      <c r="A22" s="31" t="s">
        <v>22</v>
      </c>
      <c r="B22" s="35">
        <v>222</v>
      </c>
      <c r="C22" s="30">
        <f t="shared" si="5"/>
        <v>0</v>
      </c>
      <c r="D22" s="33">
        <f t="shared" si="4"/>
        <v>0</v>
      </c>
      <c r="E22" s="38"/>
      <c r="F22" s="38"/>
      <c r="G22" s="33">
        <f t="shared" si="6"/>
        <v>0</v>
      </c>
      <c r="H22" s="38"/>
      <c r="I22" s="38"/>
      <c r="J22" s="33">
        <f t="shared" si="7"/>
        <v>0</v>
      </c>
      <c r="K22" s="38"/>
      <c r="L22" s="38"/>
      <c r="M22" s="33">
        <f t="shared" si="8"/>
        <v>0</v>
      </c>
      <c r="N22" s="38"/>
      <c r="O22" s="38"/>
      <c r="P22" s="33">
        <f t="shared" si="9"/>
        <v>0</v>
      </c>
      <c r="Q22" s="38"/>
      <c r="R22" s="38"/>
      <c r="S22" s="33">
        <f t="shared" si="10"/>
        <v>0</v>
      </c>
      <c r="T22" s="38"/>
      <c r="U22" s="38"/>
      <c r="V22" s="33">
        <f t="shared" si="11"/>
        <v>0</v>
      </c>
      <c r="W22" s="38"/>
      <c r="X22" s="38"/>
      <c r="Y22" s="38"/>
    </row>
    <row r="23" spans="1:25" ht="18.75" x14ac:dyDescent="0.2">
      <c r="A23" s="31" t="s">
        <v>23</v>
      </c>
      <c r="B23" s="35">
        <v>223</v>
      </c>
      <c r="C23" s="30">
        <f t="shared" si="5"/>
        <v>0</v>
      </c>
      <c r="D23" s="33">
        <f t="shared" si="4"/>
        <v>0</v>
      </c>
      <c r="E23" s="38"/>
      <c r="F23" s="38"/>
      <c r="G23" s="33">
        <f t="shared" si="6"/>
        <v>0</v>
      </c>
      <c r="H23" s="38"/>
      <c r="I23" s="38"/>
      <c r="J23" s="33">
        <f t="shared" si="7"/>
        <v>0</v>
      </c>
      <c r="K23" s="38"/>
      <c r="L23" s="38"/>
      <c r="M23" s="33">
        <f t="shared" si="8"/>
        <v>0</v>
      </c>
      <c r="N23" s="38"/>
      <c r="O23" s="38"/>
      <c r="P23" s="33">
        <f t="shared" si="9"/>
        <v>0</v>
      </c>
      <c r="Q23" s="38"/>
      <c r="R23" s="38"/>
      <c r="S23" s="33">
        <f t="shared" si="10"/>
        <v>0</v>
      </c>
      <c r="T23" s="38"/>
      <c r="U23" s="38"/>
      <c r="V23" s="33">
        <f t="shared" si="11"/>
        <v>0</v>
      </c>
      <c r="W23" s="38"/>
      <c r="X23" s="38"/>
      <c r="Y23" s="38"/>
    </row>
    <row r="24" spans="1:25" ht="37.5" x14ac:dyDescent="0.2">
      <c r="A24" s="31" t="s">
        <v>24</v>
      </c>
      <c r="B24" s="35">
        <v>224</v>
      </c>
      <c r="C24" s="30">
        <f t="shared" si="5"/>
        <v>0</v>
      </c>
      <c r="D24" s="33">
        <f t="shared" si="4"/>
        <v>0</v>
      </c>
      <c r="E24" s="38"/>
      <c r="F24" s="38"/>
      <c r="G24" s="33">
        <f t="shared" si="6"/>
        <v>0</v>
      </c>
      <c r="H24" s="38"/>
      <c r="I24" s="38"/>
      <c r="J24" s="33">
        <f t="shared" si="7"/>
        <v>0</v>
      </c>
      <c r="K24" s="38"/>
      <c r="L24" s="38"/>
      <c r="M24" s="33">
        <f t="shared" si="8"/>
        <v>0</v>
      </c>
      <c r="N24" s="38"/>
      <c r="O24" s="38"/>
      <c r="P24" s="33">
        <f t="shared" si="9"/>
        <v>0</v>
      </c>
      <c r="Q24" s="38"/>
      <c r="R24" s="38"/>
      <c r="S24" s="33">
        <f t="shared" si="10"/>
        <v>0</v>
      </c>
      <c r="T24" s="38"/>
      <c r="U24" s="38"/>
      <c r="V24" s="33">
        <f t="shared" si="11"/>
        <v>0</v>
      </c>
      <c r="W24" s="38"/>
      <c r="X24" s="38"/>
      <c r="Y24" s="38"/>
    </row>
    <row r="25" spans="1:25" ht="37.5" x14ac:dyDescent="0.2">
      <c r="A25" s="31" t="s">
        <v>25</v>
      </c>
      <c r="B25" s="35">
        <v>225</v>
      </c>
      <c r="C25" s="30">
        <f t="shared" si="5"/>
        <v>0</v>
      </c>
      <c r="D25" s="33">
        <f t="shared" si="4"/>
        <v>0</v>
      </c>
      <c r="E25" s="38"/>
      <c r="F25" s="38"/>
      <c r="G25" s="33">
        <f t="shared" si="6"/>
        <v>0</v>
      </c>
      <c r="H25" s="38"/>
      <c r="I25" s="38"/>
      <c r="J25" s="33">
        <f t="shared" si="7"/>
        <v>0</v>
      </c>
      <c r="K25" s="38"/>
      <c r="L25" s="38"/>
      <c r="M25" s="33">
        <f t="shared" si="8"/>
        <v>0</v>
      </c>
      <c r="N25" s="38"/>
      <c r="O25" s="38"/>
      <c r="P25" s="33">
        <f t="shared" si="9"/>
        <v>0</v>
      </c>
      <c r="Q25" s="38"/>
      <c r="R25" s="38"/>
      <c r="S25" s="33">
        <f t="shared" si="10"/>
        <v>0</v>
      </c>
      <c r="T25" s="38"/>
      <c r="U25" s="38"/>
      <c r="V25" s="33">
        <f t="shared" si="11"/>
        <v>0</v>
      </c>
      <c r="W25" s="38"/>
      <c r="X25" s="38"/>
      <c r="Y25" s="38"/>
    </row>
    <row r="26" spans="1:25" ht="18.75" x14ac:dyDescent="0.2">
      <c r="A26" s="31" t="s">
        <v>26</v>
      </c>
      <c r="B26" s="35">
        <v>226</v>
      </c>
      <c r="C26" s="30">
        <f t="shared" si="5"/>
        <v>0</v>
      </c>
      <c r="D26" s="33">
        <f t="shared" si="4"/>
        <v>0</v>
      </c>
      <c r="E26" s="38"/>
      <c r="F26" s="38"/>
      <c r="G26" s="33">
        <f t="shared" si="6"/>
        <v>0</v>
      </c>
      <c r="H26" s="38"/>
      <c r="I26" s="38"/>
      <c r="J26" s="33">
        <f t="shared" si="7"/>
        <v>0</v>
      </c>
      <c r="K26" s="38"/>
      <c r="L26" s="38"/>
      <c r="M26" s="33">
        <f t="shared" si="8"/>
        <v>0</v>
      </c>
      <c r="N26" s="38"/>
      <c r="O26" s="38"/>
      <c r="P26" s="33">
        <f t="shared" si="9"/>
        <v>0</v>
      </c>
      <c r="Q26" s="38"/>
      <c r="R26" s="38"/>
      <c r="S26" s="33">
        <f t="shared" si="10"/>
        <v>0</v>
      </c>
      <c r="T26" s="38"/>
      <c r="U26" s="38"/>
      <c r="V26" s="33">
        <f t="shared" si="11"/>
        <v>0</v>
      </c>
      <c r="W26" s="38"/>
      <c r="X26" s="38"/>
      <c r="Y26" s="38"/>
    </row>
    <row r="27" spans="1:25" ht="37.5" x14ac:dyDescent="0.2">
      <c r="A27" s="31" t="s">
        <v>44</v>
      </c>
      <c r="B27" s="35">
        <v>240</v>
      </c>
      <c r="C27" s="30">
        <f t="shared" si="5"/>
        <v>0</v>
      </c>
      <c r="D27" s="33">
        <f t="shared" si="4"/>
        <v>0</v>
      </c>
      <c r="E27" s="33">
        <f>E29</f>
        <v>0</v>
      </c>
      <c r="F27" s="33">
        <f>F29</f>
        <v>0</v>
      </c>
      <c r="G27" s="33">
        <f t="shared" si="6"/>
        <v>0</v>
      </c>
      <c r="H27" s="33">
        <f>H29</f>
        <v>0</v>
      </c>
      <c r="I27" s="33">
        <f>I29</f>
        <v>0</v>
      </c>
      <c r="J27" s="33">
        <f t="shared" si="7"/>
        <v>0</v>
      </c>
      <c r="K27" s="33">
        <f>K29</f>
        <v>0</v>
      </c>
      <c r="L27" s="33">
        <f>L29</f>
        <v>0</v>
      </c>
      <c r="M27" s="33">
        <f t="shared" si="8"/>
        <v>0</v>
      </c>
      <c r="N27" s="33">
        <f>N29</f>
        <v>0</v>
      </c>
      <c r="O27" s="33">
        <f>O29</f>
        <v>0</v>
      </c>
      <c r="P27" s="33">
        <f t="shared" si="9"/>
        <v>0</v>
      </c>
      <c r="Q27" s="33">
        <f>Q29</f>
        <v>0</v>
      </c>
      <c r="R27" s="33">
        <f>R29</f>
        <v>0</v>
      </c>
      <c r="S27" s="33">
        <f t="shared" si="10"/>
        <v>0</v>
      </c>
      <c r="T27" s="33">
        <f>T29</f>
        <v>0</v>
      </c>
      <c r="U27" s="33">
        <f>U29</f>
        <v>0</v>
      </c>
      <c r="V27" s="33">
        <f t="shared" si="11"/>
        <v>0</v>
      </c>
      <c r="W27" s="33">
        <f>W29</f>
        <v>0</v>
      </c>
      <c r="X27" s="33">
        <f>X29</f>
        <v>0</v>
      </c>
      <c r="Y27" s="33">
        <f>Y29</f>
        <v>0</v>
      </c>
    </row>
    <row r="28" spans="1:25" ht="18.75" x14ac:dyDescent="0.2">
      <c r="A28" s="36" t="s">
        <v>1</v>
      </c>
      <c r="B28" s="35"/>
      <c r="C28" s="30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</row>
    <row r="29" spans="1:25" ht="56.25" x14ac:dyDescent="0.2">
      <c r="A29" s="31" t="s">
        <v>27</v>
      </c>
      <c r="B29" s="35">
        <v>241</v>
      </c>
      <c r="C29" s="30">
        <f t="shared" ref="C29:C30" si="12">D29+G29+J29+M29+S29+V29+Y29</f>
        <v>0</v>
      </c>
      <c r="D29" s="33">
        <f t="shared" si="4"/>
        <v>0</v>
      </c>
      <c r="E29" s="38"/>
      <c r="F29" s="38"/>
      <c r="G29" s="33">
        <f>H29+I29</f>
        <v>0</v>
      </c>
      <c r="H29" s="38"/>
      <c r="I29" s="38"/>
      <c r="J29" s="33">
        <f>K29+L29</f>
        <v>0</v>
      </c>
      <c r="K29" s="38"/>
      <c r="L29" s="38"/>
      <c r="M29" s="33">
        <f>N29+O29</f>
        <v>0</v>
      </c>
      <c r="N29" s="38"/>
      <c r="O29" s="38"/>
      <c r="P29" s="33">
        <f>Q29+R29</f>
        <v>0</v>
      </c>
      <c r="Q29" s="38"/>
      <c r="R29" s="38"/>
      <c r="S29" s="33">
        <f>T29+U29</f>
        <v>0</v>
      </c>
      <c r="T29" s="38"/>
      <c r="U29" s="38"/>
      <c r="V29" s="33">
        <f>W29+X29</f>
        <v>0</v>
      </c>
      <c r="W29" s="38"/>
      <c r="X29" s="38"/>
      <c r="Y29" s="38"/>
    </row>
    <row r="30" spans="1:25" ht="22.5" customHeight="1" x14ac:dyDescent="0.2">
      <c r="A30" s="31" t="s">
        <v>45</v>
      </c>
      <c r="B30" s="35">
        <v>260</v>
      </c>
      <c r="C30" s="30">
        <f t="shared" si="12"/>
        <v>0</v>
      </c>
      <c r="D30" s="33">
        <f t="shared" si="4"/>
        <v>0</v>
      </c>
      <c r="E30" s="33">
        <f>E32</f>
        <v>0</v>
      </c>
      <c r="F30" s="33">
        <f>F32</f>
        <v>0</v>
      </c>
      <c r="G30" s="33">
        <f>H30+I30</f>
        <v>0</v>
      </c>
      <c r="H30" s="33">
        <f>H32</f>
        <v>0</v>
      </c>
      <c r="I30" s="33">
        <f>I32</f>
        <v>0</v>
      </c>
      <c r="J30" s="33">
        <f>K30+L30</f>
        <v>0</v>
      </c>
      <c r="K30" s="33">
        <f>K32</f>
        <v>0</v>
      </c>
      <c r="L30" s="33">
        <f>L32</f>
        <v>0</v>
      </c>
      <c r="M30" s="33">
        <f>N30+O30</f>
        <v>0</v>
      </c>
      <c r="N30" s="33">
        <f>N32</f>
        <v>0</v>
      </c>
      <c r="O30" s="33">
        <f>O32</f>
        <v>0</v>
      </c>
      <c r="P30" s="33">
        <f>Q30+R30</f>
        <v>0</v>
      </c>
      <c r="Q30" s="33">
        <f>Q32</f>
        <v>0</v>
      </c>
      <c r="R30" s="33">
        <f>R32</f>
        <v>0</v>
      </c>
      <c r="S30" s="33">
        <f>T30+U30</f>
        <v>0</v>
      </c>
      <c r="T30" s="33">
        <f>T32</f>
        <v>0</v>
      </c>
      <c r="U30" s="33">
        <f>U32</f>
        <v>0</v>
      </c>
      <c r="V30" s="33">
        <f>W30+X30</f>
        <v>0</v>
      </c>
      <c r="W30" s="33">
        <f>W32</f>
        <v>0</v>
      </c>
      <c r="X30" s="33">
        <f>X32</f>
        <v>0</v>
      </c>
      <c r="Y30" s="33">
        <f>Y32</f>
        <v>0</v>
      </c>
    </row>
    <row r="31" spans="1:25" ht="18.75" x14ac:dyDescent="0.2">
      <c r="A31" s="36" t="s">
        <v>1</v>
      </c>
      <c r="B31" s="35"/>
      <c r="C31" s="30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</row>
    <row r="32" spans="1:25" ht="17.25" customHeight="1" x14ac:dyDescent="0.2">
      <c r="A32" s="31" t="s">
        <v>28</v>
      </c>
      <c r="B32" s="35">
        <v>262</v>
      </c>
      <c r="C32" s="30">
        <f t="shared" ref="C32:C40" si="13">D32+G32+J32+M32+S32+V32+Y32</f>
        <v>0</v>
      </c>
      <c r="D32" s="33">
        <f t="shared" si="4"/>
        <v>0</v>
      </c>
      <c r="E32" s="37"/>
      <c r="F32" s="37"/>
      <c r="G32" s="33">
        <f>H32+I32</f>
        <v>0</v>
      </c>
      <c r="H32" s="38"/>
      <c r="I32" s="38"/>
      <c r="J32" s="33">
        <f>K32+L32</f>
        <v>0</v>
      </c>
      <c r="K32" s="38"/>
      <c r="L32" s="38"/>
      <c r="M32" s="33">
        <f>N32+O32</f>
        <v>0</v>
      </c>
      <c r="N32" s="38"/>
      <c r="O32" s="38"/>
      <c r="P32" s="33">
        <f>Q32+R32</f>
        <v>0</v>
      </c>
      <c r="Q32" s="38"/>
      <c r="R32" s="38"/>
      <c r="S32" s="33">
        <f>T32+U32</f>
        <v>0</v>
      </c>
      <c r="T32" s="38"/>
      <c r="U32" s="38"/>
      <c r="V32" s="33">
        <f>W32+X32</f>
        <v>0</v>
      </c>
      <c r="W32" s="38"/>
      <c r="X32" s="38"/>
      <c r="Y32" s="38"/>
    </row>
    <row r="33" spans="1:25" ht="18.75" x14ac:dyDescent="0.2">
      <c r="A33" s="31" t="s">
        <v>29</v>
      </c>
      <c r="B33" s="35">
        <v>290</v>
      </c>
      <c r="C33" s="30">
        <f t="shared" si="13"/>
        <v>0</v>
      </c>
      <c r="D33" s="33">
        <f t="shared" si="4"/>
        <v>0</v>
      </c>
      <c r="E33" s="37"/>
      <c r="F33" s="37"/>
      <c r="G33" s="33">
        <f>H33+I33</f>
        <v>0</v>
      </c>
      <c r="H33" s="38"/>
      <c r="I33" s="38"/>
      <c r="J33" s="33">
        <f>K33+L33</f>
        <v>0</v>
      </c>
      <c r="K33" s="38"/>
      <c r="L33" s="38"/>
      <c r="M33" s="33">
        <f>N33+O33</f>
        <v>0</v>
      </c>
      <c r="N33" s="38"/>
      <c r="O33" s="38"/>
      <c r="P33" s="33">
        <f>Q33+R33</f>
        <v>0</v>
      </c>
      <c r="Q33" s="38"/>
      <c r="R33" s="38"/>
      <c r="S33" s="33">
        <f>T33+U33</f>
        <v>0</v>
      </c>
      <c r="T33" s="38"/>
      <c r="U33" s="38"/>
      <c r="V33" s="33">
        <f>W33+X33</f>
        <v>0</v>
      </c>
      <c r="W33" s="38"/>
      <c r="X33" s="38"/>
      <c r="Y33" s="38"/>
    </row>
    <row r="34" spans="1:25" ht="19.5" customHeight="1" x14ac:dyDescent="0.2">
      <c r="A34" s="31" t="s">
        <v>46</v>
      </c>
      <c r="B34" s="35">
        <v>300</v>
      </c>
      <c r="C34" s="30">
        <f t="shared" si="13"/>
        <v>0</v>
      </c>
      <c r="D34" s="33">
        <f t="shared" si="4"/>
        <v>0</v>
      </c>
      <c r="E34" s="33">
        <f>E36+E37+E38+E39</f>
        <v>0</v>
      </c>
      <c r="F34" s="33">
        <f>F36+F37+F38+F39</f>
        <v>0</v>
      </c>
      <c r="G34" s="33">
        <f>H34+I34</f>
        <v>0</v>
      </c>
      <c r="H34" s="33">
        <f>H36+H37+H38+H39</f>
        <v>0</v>
      </c>
      <c r="I34" s="33">
        <f>I36+I37+I38+I39</f>
        <v>0</v>
      </c>
      <c r="J34" s="33">
        <f>K34+L34</f>
        <v>0</v>
      </c>
      <c r="K34" s="33">
        <f>K36+K37+K38+K39</f>
        <v>0</v>
      </c>
      <c r="L34" s="33">
        <f>L36+L37+L38+L39</f>
        <v>0</v>
      </c>
      <c r="M34" s="33">
        <f>N34+O34</f>
        <v>0</v>
      </c>
      <c r="N34" s="33">
        <f>N36+N37+N38+N39</f>
        <v>0</v>
      </c>
      <c r="O34" s="33">
        <f>O36+O37+O38+O39</f>
        <v>0</v>
      </c>
      <c r="P34" s="33">
        <f>Q34+R34</f>
        <v>0</v>
      </c>
      <c r="Q34" s="33">
        <f>Q36+Q37+Q38+Q39</f>
        <v>0</v>
      </c>
      <c r="R34" s="33">
        <f>R36+R37+R38+R39</f>
        <v>0</v>
      </c>
      <c r="S34" s="33">
        <f>T34+U34</f>
        <v>0</v>
      </c>
      <c r="T34" s="33">
        <f>T36+T37+T38+T39</f>
        <v>0</v>
      </c>
      <c r="U34" s="33">
        <f>U36+U37+U38+U39</f>
        <v>0</v>
      </c>
      <c r="V34" s="33">
        <f>W34+X34</f>
        <v>0</v>
      </c>
      <c r="W34" s="33">
        <f>W36+W37+W38+W39</f>
        <v>0</v>
      </c>
      <c r="X34" s="33">
        <f>X36+X37+X38+X39</f>
        <v>0</v>
      </c>
      <c r="Y34" s="33">
        <f>Y36+Y37+Y38+Y39</f>
        <v>0</v>
      </c>
    </row>
    <row r="35" spans="1:25" ht="18.75" x14ac:dyDescent="0.2">
      <c r="A35" s="36" t="s">
        <v>1</v>
      </c>
      <c r="B35" s="35"/>
      <c r="C35" s="30">
        <f t="shared" si="13"/>
        <v>0</v>
      </c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</row>
    <row r="36" spans="1:25" ht="40.5" customHeight="1" x14ac:dyDescent="0.2">
      <c r="A36" s="31" t="s">
        <v>30</v>
      </c>
      <c r="B36" s="35">
        <v>310</v>
      </c>
      <c r="C36" s="30">
        <f t="shared" si="13"/>
        <v>0</v>
      </c>
      <c r="D36" s="33">
        <f t="shared" si="4"/>
        <v>0</v>
      </c>
      <c r="E36" s="38"/>
      <c r="F36" s="38"/>
      <c r="G36" s="33">
        <f>H36+I36</f>
        <v>0</v>
      </c>
      <c r="H36" s="38"/>
      <c r="I36" s="38"/>
      <c r="J36" s="33">
        <f>K36+L36</f>
        <v>0</v>
      </c>
      <c r="K36" s="38"/>
      <c r="L36" s="38"/>
      <c r="M36" s="33">
        <f>N36+O36</f>
        <v>0</v>
      </c>
      <c r="N36" s="38"/>
      <c r="O36" s="38"/>
      <c r="P36" s="33">
        <f>Q36+R36</f>
        <v>0</v>
      </c>
      <c r="Q36" s="38"/>
      <c r="R36" s="38"/>
      <c r="S36" s="33">
        <f>T36+U36</f>
        <v>0</v>
      </c>
      <c r="T36" s="38"/>
      <c r="U36" s="38"/>
      <c r="V36" s="33">
        <f>W36+X36</f>
        <v>0</v>
      </c>
      <c r="W36" s="38"/>
      <c r="X36" s="38"/>
      <c r="Y36" s="38"/>
    </row>
    <row r="37" spans="1:25" ht="37.5" x14ac:dyDescent="0.2">
      <c r="A37" s="31" t="s">
        <v>31</v>
      </c>
      <c r="B37" s="35">
        <v>320</v>
      </c>
      <c r="C37" s="30">
        <f t="shared" si="13"/>
        <v>0</v>
      </c>
      <c r="D37" s="33">
        <f t="shared" si="4"/>
        <v>0</v>
      </c>
      <c r="E37" s="38"/>
      <c r="F37" s="38"/>
      <c r="G37" s="33">
        <f>H37+I37</f>
        <v>0</v>
      </c>
      <c r="H37" s="38"/>
      <c r="I37" s="38"/>
      <c r="J37" s="33">
        <f>K37+L37</f>
        <v>0</v>
      </c>
      <c r="K37" s="38"/>
      <c r="L37" s="38"/>
      <c r="M37" s="33">
        <f>N37+O37</f>
        <v>0</v>
      </c>
      <c r="N37" s="38"/>
      <c r="O37" s="38"/>
      <c r="P37" s="33">
        <f>Q37+R37</f>
        <v>0</v>
      </c>
      <c r="Q37" s="38"/>
      <c r="R37" s="38"/>
      <c r="S37" s="33">
        <f>T37+U37</f>
        <v>0</v>
      </c>
      <c r="T37" s="38"/>
      <c r="U37" s="38"/>
      <c r="V37" s="33">
        <f>W37+X37</f>
        <v>0</v>
      </c>
      <c r="W37" s="38"/>
      <c r="X37" s="38"/>
      <c r="Y37" s="38"/>
    </row>
    <row r="38" spans="1:25" ht="37.5" x14ac:dyDescent="0.2">
      <c r="A38" s="31" t="s">
        <v>61</v>
      </c>
      <c r="B38" s="35">
        <v>330</v>
      </c>
      <c r="C38" s="30">
        <f t="shared" si="13"/>
        <v>0</v>
      </c>
      <c r="D38" s="33">
        <f t="shared" si="4"/>
        <v>0</v>
      </c>
      <c r="E38" s="38"/>
      <c r="F38" s="38"/>
      <c r="G38" s="33">
        <f>H38+I38</f>
        <v>0</v>
      </c>
      <c r="H38" s="38"/>
      <c r="I38" s="38"/>
      <c r="J38" s="33">
        <f>K38+L38</f>
        <v>0</v>
      </c>
      <c r="K38" s="38"/>
      <c r="L38" s="38"/>
      <c r="M38" s="33">
        <f>N38+O38</f>
        <v>0</v>
      </c>
      <c r="N38" s="38"/>
      <c r="O38" s="38"/>
      <c r="P38" s="33">
        <f>Q38+R38</f>
        <v>0</v>
      </c>
      <c r="Q38" s="38"/>
      <c r="R38" s="38"/>
      <c r="S38" s="33">
        <f>T38+U38</f>
        <v>0</v>
      </c>
      <c r="T38" s="38"/>
      <c r="U38" s="38"/>
      <c r="V38" s="33">
        <f>W38+X38</f>
        <v>0</v>
      </c>
      <c r="W38" s="38"/>
      <c r="X38" s="38"/>
      <c r="Y38" s="38"/>
    </row>
    <row r="39" spans="1:25" ht="19.5" customHeight="1" x14ac:dyDescent="0.2">
      <c r="A39" s="31" t="s">
        <v>32</v>
      </c>
      <c r="B39" s="35">
        <v>340</v>
      </c>
      <c r="C39" s="30">
        <f t="shared" si="13"/>
        <v>0</v>
      </c>
      <c r="D39" s="33">
        <f t="shared" si="4"/>
        <v>0</v>
      </c>
      <c r="E39" s="38"/>
      <c r="F39" s="38"/>
      <c r="G39" s="33">
        <f>H39+I39</f>
        <v>0</v>
      </c>
      <c r="H39" s="38"/>
      <c r="I39" s="38"/>
      <c r="J39" s="33">
        <f>K39+L39</f>
        <v>0</v>
      </c>
      <c r="K39" s="38"/>
      <c r="L39" s="38"/>
      <c r="M39" s="33">
        <f>N39+O39</f>
        <v>0</v>
      </c>
      <c r="N39" s="38"/>
      <c r="O39" s="38"/>
      <c r="P39" s="33">
        <f>Q39+R39</f>
        <v>0</v>
      </c>
      <c r="Q39" s="38"/>
      <c r="R39" s="38"/>
      <c r="S39" s="33">
        <f>T39+U39</f>
        <v>0</v>
      </c>
      <c r="T39" s="38"/>
      <c r="U39" s="38"/>
      <c r="V39" s="33">
        <f>W39+X39</f>
        <v>0</v>
      </c>
      <c r="W39" s="38"/>
      <c r="X39" s="38"/>
      <c r="Y39" s="38"/>
    </row>
    <row r="40" spans="1:25" ht="37.5" x14ac:dyDescent="0.2">
      <c r="A40" s="31" t="s">
        <v>47</v>
      </c>
      <c r="B40" s="35">
        <v>500</v>
      </c>
      <c r="C40" s="30">
        <f t="shared" si="13"/>
        <v>0</v>
      </c>
      <c r="D40" s="33">
        <f t="shared" si="4"/>
        <v>0</v>
      </c>
      <c r="E40" s="33">
        <f>E42+E43</f>
        <v>0</v>
      </c>
      <c r="F40" s="33">
        <f>F42+F43</f>
        <v>0</v>
      </c>
      <c r="G40" s="33">
        <f>H40+I40</f>
        <v>0</v>
      </c>
      <c r="H40" s="33">
        <f>H42+H43</f>
        <v>0</v>
      </c>
      <c r="I40" s="33">
        <f>I42+I43</f>
        <v>0</v>
      </c>
      <c r="J40" s="33">
        <f>K40+L40</f>
        <v>0</v>
      </c>
      <c r="K40" s="33">
        <f>K42+K43</f>
        <v>0</v>
      </c>
      <c r="L40" s="33">
        <f>L42+L43</f>
        <v>0</v>
      </c>
      <c r="M40" s="33">
        <f>N40+O40</f>
        <v>0</v>
      </c>
      <c r="N40" s="33">
        <f>N42+N43</f>
        <v>0</v>
      </c>
      <c r="O40" s="33">
        <f>O42+O43</f>
        <v>0</v>
      </c>
      <c r="P40" s="33">
        <f>Q40+R40</f>
        <v>0</v>
      </c>
      <c r="Q40" s="33">
        <f>Q42+Q43</f>
        <v>0</v>
      </c>
      <c r="R40" s="33">
        <f>R42+R43</f>
        <v>0</v>
      </c>
      <c r="S40" s="33">
        <f>T40+U40</f>
        <v>0</v>
      </c>
      <c r="T40" s="33">
        <f>T42+T43</f>
        <v>0</v>
      </c>
      <c r="U40" s="33">
        <f>U42+U43</f>
        <v>0</v>
      </c>
      <c r="V40" s="33">
        <f>W40+X40</f>
        <v>0</v>
      </c>
      <c r="W40" s="33">
        <f>W42+W43</f>
        <v>0</v>
      </c>
      <c r="X40" s="33">
        <f>X42+X43</f>
        <v>0</v>
      </c>
      <c r="Y40" s="33">
        <f>Y42+Y43</f>
        <v>0</v>
      </c>
    </row>
    <row r="41" spans="1:25" ht="18.75" x14ac:dyDescent="0.2">
      <c r="A41" s="36" t="s">
        <v>1</v>
      </c>
      <c r="B41" s="35"/>
      <c r="C41" s="30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</row>
    <row r="42" spans="1:25" ht="58.5" customHeight="1" x14ac:dyDescent="0.2">
      <c r="A42" s="31" t="s">
        <v>38</v>
      </c>
      <c r="B42" s="35">
        <v>520</v>
      </c>
      <c r="C42" s="30">
        <f t="shared" ref="C42:C43" si="14">D42+G42+J42+M42+S42+V42+Y42</f>
        <v>0</v>
      </c>
      <c r="D42" s="33">
        <f t="shared" si="4"/>
        <v>0</v>
      </c>
      <c r="E42" s="38"/>
      <c r="F42" s="38"/>
      <c r="G42" s="33">
        <f>H42+I42</f>
        <v>0</v>
      </c>
      <c r="H42" s="38"/>
      <c r="I42" s="38"/>
      <c r="J42" s="33">
        <f>K42+L42</f>
        <v>0</v>
      </c>
      <c r="K42" s="38"/>
      <c r="L42" s="38"/>
      <c r="M42" s="33">
        <f>N42+O42</f>
        <v>0</v>
      </c>
      <c r="N42" s="38"/>
      <c r="O42" s="38"/>
      <c r="P42" s="33">
        <f>Q42+R42</f>
        <v>0</v>
      </c>
      <c r="Q42" s="38"/>
      <c r="R42" s="38"/>
      <c r="S42" s="33">
        <f>T42+U42</f>
        <v>0</v>
      </c>
      <c r="T42" s="38"/>
      <c r="U42" s="38"/>
      <c r="V42" s="33">
        <f>W42+X42</f>
        <v>0</v>
      </c>
      <c r="W42" s="38"/>
      <c r="X42" s="38"/>
      <c r="Y42" s="38"/>
    </row>
    <row r="43" spans="1:25" ht="45" customHeight="1" x14ac:dyDescent="0.2">
      <c r="A43" s="31" t="s">
        <v>33</v>
      </c>
      <c r="B43" s="35">
        <v>530</v>
      </c>
      <c r="C43" s="30">
        <f t="shared" si="14"/>
        <v>0</v>
      </c>
      <c r="D43" s="33">
        <f t="shared" si="4"/>
        <v>0</v>
      </c>
      <c r="E43" s="38"/>
      <c r="F43" s="38"/>
      <c r="G43" s="33">
        <f>H43+I43</f>
        <v>0</v>
      </c>
      <c r="H43" s="38"/>
      <c r="I43" s="38"/>
      <c r="J43" s="33">
        <f>K43+L43</f>
        <v>0</v>
      </c>
      <c r="K43" s="38"/>
      <c r="L43" s="38"/>
      <c r="M43" s="33">
        <f>N43+O43</f>
        <v>0</v>
      </c>
      <c r="N43" s="38"/>
      <c r="O43" s="38"/>
      <c r="P43" s="33">
        <f>Q43+R43</f>
        <v>0</v>
      </c>
      <c r="Q43" s="38"/>
      <c r="R43" s="38"/>
      <c r="S43" s="33">
        <f>T43+U43</f>
        <v>0</v>
      </c>
      <c r="T43" s="38"/>
      <c r="U43" s="38"/>
      <c r="V43" s="33">
        <f>W43+X43</f>
        <v>0</v>
      </c>
      <c r="W43" s="38"/>
      <c r="X43" s="38"/>
      <c r="Y43" s="38"/>
    </row>
    <row r="44" spans="1:25" ht="37.5" x14ac:dyDescent="0.25">
      <c r="A44" s="31" t="s">
        <v>8</v>
      </c>
      <c r="B44" s="59"/>
      <c r="C44" s="38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</row>
    <row r="45" spans="1:25" ht="18" x14ac:dyDescent="0.25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5" ht="18.75" x14ac:dyDescent="0.3">
      <c r="A46" s="40" t="s">
        <v>48</v>
      </c>
      <c r="B46" s="26"/>
      <c r="C46" s="41"/>
      <c r="D46" s="26"/>
      <c r="E46" s="41"/>
      <c r="F46" s="41"/>
      <c r="G46" s="41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5" ht="23.25" customHeight="1" x14ac:dyDescent="0.3">
      <c r="A47" s="42" t="s">
        <v>50</v>
      </c>
      <c r="B47" s="26"/>
      <c r="C47" s="43" t="s">
        <v>10</v>
      </c>
      <c r="D47" s="26"/>
      <c r="E47" s="212" t="s">
        <v>9</v>
      </c>
      <c r="F47" s="213"/>
      <c r="G47" s="213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</sheetData>
  <sheetProtection algorithmName="SHA-512" hashValue="Ia2t+ZrbSTNrohnknwL2EfrCyADWuKYLk1kOBBFvNq4/rWRKn5S96VkytQE3uVF4ipPGAXb9FO1/2wg2swKd4w==" saltValue="X0Sam1ar8ufTOgSmpJM+yQ==" spinCount="100000" sheet="1" objects="1" scenarios="1"/>
  <mergeCells count="19">
    <mergeCell ref="V8:X9"/>
    <mergeCell ref="Y7:Y10"/>
    <mergeCell ref="D6:Y6"/>
    <mergeCell ref="D7:X7"/>
    <mergeCell ref="E47:G47"/>
    <mergeCell ref="P9:R9"/>
    <mergeCell ref="M8:R8"/>
    <mergeCell ref="M9:O9"/>
    <mergeCell ref="J8:L9"/>
    <mergeCell ref="G8:I9"/>
    <mergeCell ref="D8:F9"/>
    <mergeCell ref="A1:I1"/>
    <mergeCell ref="A2:I2"/>
    <mergeCell ref="A3:I3"/>
    <mergeCell ref="S8:U9"/>
    <mergeCell ref="A6:A10"/>
    <mergeCell ref="B6:B10"/>
    <mergeCell ref="C6:C10"/>
    <mergeCell ref="B4:J4"/>
  </mergeCells>
  <pageMargins left="0.25" right="0.25" top="0.75" bottom="0.75" header="0.3" footer="0.3"/>
  <pageSetup paperSize="9" scale="3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Шапка+Раздел I</vt:lpstr>
      <vt:lpstr>Раздел II</vt:lpstr>
      <vt:lpstr>План III</vt:lpstr>
      <vt:lpstr>Таблица расшифровка расходов</vt:lpstr>
      <vt:lpstr>'План III'!Область_печати</vt:lpstr>
      <vt:lpstr>'Раздел II'!Область_печати</vt:lpstr>
      <vt:lpstr>'Таблица расшифровка расходов'!Область_печати</vt:lpstr>
      <vt:lpstr>'Шапка+Раздел I'!Область_печати</vt:lpstr>
    </vt:vector>
  </TitlesOfParts>
  <Company>MinFin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0431</dc:creator>
  <cp:lastModifiedBy>Иванов</cp:lastModifiedBy>
  <cp:lastPrinted>2013-04-17T07:59:33Z</cp:lastPrinted>
  <dcterms:created xsi:type="dcterms:W3CDTF">2010-08-09T11:23:33Z</dcterms:created>
  <dcterms:modified xsi:type="dcterms:W3CDTF">2013-04-25T11:37:12Z</dcterms:modified>
</cp:coreProperties>
</file>